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MITATO\2019\Circuito Sardegna Pizzinnos\"/>
    </mc:Choice>
  </mc:AlternateContent>
  <bookViews>
    <workbookView xWindow="-120" yWindow="-120" windowWidth="20736" windowHeight="11160" firstSheet="2" activeTab="14"/>
  </bookViews>
  <sheets>
    <sheet name="MF F " sheetId="43" r:id="rId1"/>
    <sheet name="CU F" sheetId="1" r:id="rId2"/>
    <sheet name="ES F" sheetId="42" r:id="rId3"/>
    <sheet name="RA F " sheetId="44" r:id="rId4"/>
    <sheet name="YA F" sheetId="45" r:id="rId5"/>
    <sheet name="YB F" sheetId="46" r:id="rId6"/>
    <sheet name="JU F" sheetId="47" r:id="rId7"/>
    <sheet name="MC M" sheetId="48" r:id="rId8"/>
    <sheet name="CU M " sheetId="49" r:id="rId9"/>
    <sheet name="ES M" sheetId="50" r:id="rId10"/>
    <sheet name="RA M" sheetId="51" r:id="rId11"/>
    <sheet name="YA M" sheetId="52" r:id="rId12"/>
    <sheet name="YB M " sheetId="53" r:id="rId13"/>
    <sheet name="JU M" sheetId="54" r:id="rId14"/>
    <sheet name="PUNTI TOT. Team" sheetId="41" r:id="rId15"/>
  </sheets>
  <definedNames>
    <definedName name="_xlnm.Print_Titles" localSheetId="1">'CU F'!$1:$1</definedName>
    <definedName name="_xlnm.Print_Titles" localSheetId="8">'CU M '!$1:$1</definedName>
    <definedName name="_xlnm.Print_Titles" localSheetId="2">'ES F'!$1:$1</definedName>
    <definedName name="_xlnm.Print_Titles" localSheetId="9">'ES M'!$1:$1</definedName>
    <definedName name="_xlnm.Print_Titles" localSheetId="6">'JU F'!$1:$1</definedName>
    <definedName name="_xlnm.Print_Titles" localSheetId="13">'JU M'!$1:$1</definedName>
    <definedName name="_xlnm.Print_Titles" localSheetId="7">'MC M'!$1:$1</definedName>
    <definedName name="_xlnm.Print_Titles" localSheetId="0">'MF F '!$1:$1</definedName>
    <definedName name="_xlnm.Print_Titles" localSheetId="14">'PUNTI TOT. Team'!$1:$1</definedName>
    <definedName name="_xlnm.Print_Titles" localSheetId="3">'RA F '!$1:$1</definedName>
    <definedName name="_xlnm.Print_Titles" localSheetId="10">'RA M'!$1:$1</definedName>
    <definedName name="_xlnm.Print_Titles" localSheetId="4">'YA F'!$1:$1</definedName>
    <definedName name="_xlnm.Print_Titles" localSheetId="11">'YA M'!$1:$1</definedName>
    <definedName name="_xlnm.Print_Titles" localSheetId="5">'YB F'!$1:$1</definedName>
    <definedName name="_xlnm.Print_Titles" localSheetId="12">'YB M 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41" l="1"/>
  <c r="S7" i="41"/>
  <c r="C8" i="41"/>
  <c r="S6" i="41"/>
  <c r="S5" i="41"/>
  <c r="C7" i="41"/>
  <c r="S11" i="41"/>
  <c r="S10" i="41"/>
  <c r="S8" i="41"/>
  <c r="S4" i="41"/>
  <c r="S3" i="41"/>
  <c r="G9" i="41"/>
  <c r="G8" i="41"/>
  <c r="G7" i="41"/>
  <c r="G4" i="41"/>
  <c r="G3" i="41"/>
  <c r="G10" i="41" l="1"/>
  <c r="G6" i="41"/>
  <c r="G5" i="41"/>
  <c r="E11" i="41" l="1"/>
  <c r="E10" i="41"/>
  <c r="E8" i="41"/>
  <c r="E7" i="41"/>
  <c r="E6" i="41"/>
  <c r="E5" i="41"/>
  <c r="E4" i="41"/>
  <c r="E3" i="41"/>
  <c r="C4" i="41" l="1"/>
  <c r="C5" i="41"/>
  <c r="C11" i="41"/>
  <c r="C10" i="41"/>
  <c r="C9" i="41" l="1"/>
  <c r="C6" i="41" l="1"/>
  <c r="C3" i="41"/>
</calcChain>
</file>

<file path=xl/sharedStrings.xml><?xml version="1.0" encoding="utf-8"?>
<sst xmlns="http://schemas.openxmlformats.org/spreadsheetml/2006/main" count="1193" uniqueCount="79">
  <si>
    <t>#</t>
  </si>
  <si>
    <t>Sesso</t>
  </si>
  <si>
    <t>Cat.</t>
  </si>
  <si>
    <t>Squadra</t>
  </si>
  <si>
    <t>F</t>
  </si>
  <si>
    <t>CU</t>
  </si>
  <si>
    <t>ES</t>
  </si>
  <si>
    <t>JU</t>
  </si>
  <si>
    <t>MC</t>
  </si>
  <si>
    <t>RA</t>
  </si>
  <si>
    <t>YA</t>
  </si>
  <si>
    <t>YB</t>
  </si>
  <si>
    <t>M</t>
  </si>
  <si>
    <t>Team</t>
  </si>
  <si>
    <t xml:space="preserve">NEL SINIS </t>
  </si>
  <si>
    <t>TRI NUORO</t>
  </si>
  <si>
    <t>VILL TRI</t>
  </si>
  <si>
    <t>NEL SINIS</t>
  </si>
  <si>
    <t>KAREL</t>
  </si>
  <si>
    <t>TRI CAGLIARI</t>
  </si>
  <si>
    <t>TRI PORTO TORRES</t>
  </si>
  <si>
    <t>ACQ SOLANAS</t>
  </si>
  <si>
    <t>BLUE TRIB</t>
  </si>
  <si>
    <t>FITRI</t>
  </si>
  <si>
    <t>TRI TEAM SS</t>
  </si>
  <si>
    <t>DH CAGLIARI</t>
  </si>
  <si>
    <t>DH VILLACIDRO</t>
  </si>
  <si>
    <t>DH PLATAMONA</t>
  </si>
  <si>
    <t>DH SAN GAVINO</t>
  </si>
  <si>
    <t>DH NUORO</t>
  </si>
  <si>
    <t>KAREL SPORT</t>
  </si>
  <si>
    <t>BLUE TRIBUNE</t>
  </si>
  <si>
    <t xml:space="preserve">VILL TRI </t>
  </si>
  <si>
    <t xml:space="preserve">KAREL </t>
  </si>
  <si>
    <t>NL SPORT</t>
  </si>
  <si>
    <t>FUEL</t>
  </si>
  <si>
    <t>TP TEAM</t>
  </si>
  <si>
    <t>TRI SS</t>
  </si>
  <si>
    <t>TRII NUORO</t>
  </si>
  <si>
    <t>FUEL TRI</t>
  </si>
  <si>
    <t xml:space="preserve">TP TEAM </t>
  </si>
  <si>
    <t>Karel</t>
  </si>
  <si>
    <t>Punti Totali</t>
  </si>
  <si>
    <t>PIZZINNOSCUP 2019</t>
  </si>
  <si>
    <t>TEAM</t>
  </si>
  <si>
    <t>1^ TAPPA</t>
  </si>
  <si>
    <t>2^TAPPA</t>
  </si>
  <si>
    <t>3^TAPPA</t>
  </si>
  <si>
    <t>4^TAPPA</t>
  </si>
  <si>
    <t>5^TAPPA</t>
  </si>
  <si>
    <t>6^TAPPA</t>
  </si>
  <si>
    <t>7^TAPPA</t>
  </si>
  <si>
    <t>8^TAPPA</t>
  </si>
  <si>
    <t>2^ TAPPA</t>
  </si>
  <si>
    <t>3^ TAPPA</t>
  </si>
  <si>
    <t>4^ TAPPA</t>
  </si>
  <si>
    <t>5^ TAPPA</t>
  </si>
  <si>
    <t>6^ TAPPA</t>
  </si>
  <si>
    <t>7^ TAPPA</t>
  </si>
  <si>
    <t>8^ TAPPA</t>
  </si>
  <si>
    <t>1^TAPPA</t>
  </si>
  <si>
    <t>Blue Tribune</t>
  </si>
  <si>
    <t>NL Sport</t>
  </si>
  <si>
    <t>Vill Tri</t>
  </si>
  <si>
    <t>Tri Nuoro</t>
  </si>
  <si>
    <t xml:space="preserve">Karel </t>
  </si>
  <si>
    <t>BLUE TRI</t>
  </si>
  <si>
    <t xml:space="preserve">TRI TEAM </t>
  </si>
  <si>
    <t xml:space="preserve">FUEL </t>
  </si>
  <si>
    <t>TRI NUOR</t>
  </si>
  <si>
    <t>Nel sinis</t>
  </si>
  <si>
    <t>Minerva</t>
  </si>
  <si>
    <t>Tri TeamSS</t>
  </si>
  <si>
    <t>Fuel</t>
  </si>
  <si>
    <t>Vill TRI</t>
  </si>
  <si>
    <t>Tri Sinnai</t>
  </si>
  <si>
    <t>Tri Team SS</t>
  </si>
  <si>
    <t>TRI TEAM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</si>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</sst>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AA00"/>
      <name val="Calibri"/>
      <family val="2"/>
    </font>
    <font>
      <sz val="11"/>
      <color rgb="FFAA0000"/>
      <name val="Calibri"/>
      <family val="2"/>
    </font>
    <font>
      <sz val="11"/>
      <color rgb="FF999999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Calibri"/>
      <family val="2"/>
    </font>
    <font>
      <sz val="8"/>
      <color rgb="FF999999"/>
      <name val="Calibri"/>
      <family val="2"/>
    </font>
    <font>
      <sz val="6"/>
      <color rgb="FF000000"/>
      <name val="Calibri"/>
      <family val="2"/>
    </font>
    <font>
      <sz val="6"/>
      <color rgb="FF999999"/>
      <name val="Calibri"/>
      <family val="2"/>
    </font>
    <font>
      <sz val="6"/>
      <name val="Calibri"/>
      <family val="2"/>
    </font>
    <font>
      <b/>
      <sz val="6"/>
      <color rgb="FF000000"/>
      <name val="Calibri"/>
      <family val="2"/>
    </font>
    <font>
      <b/>
      <sz val="22"/>
      <color rgb="FF000000"/>
      <name val="Calibri"/>
      <family val="2"/>
    </font>
    <font>
      <sz val="7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rgb="FF00AA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0" fontId="13" fillId="0" borderId="2" xfId="0" applyFont="1" applyBorder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4" fillId="0" borderId="3" xfId="0" applyFont="1" applyBorder="1"/>
    <xf numFmtId="0" fontId="4" fillId="0" borderId="5" xfId="0" applyFont="1" applyBorder="1"/>
    <xf numFmtId="0" fontId="0" fillId="0" borderId="5" xfId="0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3" xfId="0" applyFont="1" applyBorder="1"/>
    <xf numFmtId="0" fontId="6" fillId="0" borderId="3" xfId="0" applyFont="1" applyBorder="1"/>
    <xf numFmtId="0" fontId="1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4" fillId="0" borderId="6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6" fillId="0" borderId="2" xfId="0" applyFont="1" applyBorder="1"/>
    <xf numFmtId="0" fontId="13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3" borderId="3" xfId="0" applyFont="1" applyFill="1" applyBorder="1"/>
    <xf numFmtId="0" fontId="11" fillId="3" borderId="2" xfId="0" applyFont="1" applyFill="1" applyBorder="1"/>
    <xf numFmtId="0" fontId="13" fillId="3" borderId="2" xfId="0" applyFont="1" applyFill="1" applyBorder="1"/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9" fillId="3" borderId="3" xfId="0" applyFont="1" applyFill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9" fillId="0" borderId="2" xfId="0" applyFont="1" applyBorder="1"/>
    <xf numFmtId="0" fontId="9" fillId="2" borderId="2" xfId="0" applyFont="1" applyFill="1" applyBorder="1"/>
    <xf numFmtId="0" fontId="9" fillId="3" borderId="2" xfId="0" applyFont="1" applyFill="1" applyBorder="1"/>
    <xf numFmtId="0" fontId="24" fillId="0" borderId="2" xfId="0" applyFont="1" applyBorder="1"/>
    <xf numFmtId="0" fontId="24" fillId="3" borderId="2" xfId="0" applyFont="1" applyFill="1" applyBorder="1"/>
    <xf numFmtId="0" fontId="25" fillId="0" borderId="3" xfId="0" applyFont="1" applyBorder="1" applyAlignment="1">
      <alignment horizontal="center"/>
    </xf>
    <xf numFmtId="0" fontId="26" fillId="0" borderId="3" xfId="0" applyFont="1" applyBorder="1"/>
    <xf numFmtId="1" fontId="27" fillId="0" borderId="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164" fontId="27" fillId="0" borderId="3" xfId="1" applyNumberFormat="1" applyFont="1" applyBorder="1" applyAlignment="1"/>
    <xf numFmtId="0" fontId="28" fillId="0" borderId="0" xfId="0" applyFont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/>
  <colors>
    <mruColors>
      <color rgb="FF0066FF"/>
      <color rgb="FF33CCFF"/>
      <color rgb="FFEFB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655320</xdr:colOff>
      <xdr:row>20</xdr:row>
      <xdr:rowOff>68580</xdr:rowOff>
    </xdr:from>
    <xdr:to>
      <xdr:col>4</xdr:col>
      <xdr:colOff>775293</xdr:colOff>
      <xdr:row>24</xdr:row>
      <xdr:rowOff>121920</xdr:rowOff>
    </xdr:to>
    <xdr:pic>
      <xdr:nvPicPr>
        <xdr:cNvPr id="2" name="Immagine 1" descr="Risultati immagini per fitri sardegn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3741420"/>
          <a:ext cx="1392513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EC9"/>
  </sheetPr>
  <dimension ref="A1:O27"/>
  <sheetViews>
    <sheetView workbookViewId="0">
      <selection activeCell="G14" sqref="G14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7.44140625" customWidth="1"/>
    <col min="5" max="5" width="9.5546875" style="1" customWidth="1"/>
    <col min="6" max="6" width="8.5546875" style="1" customWidth="1"/>
    <col min="7" max="8" width="10.6640625" style="1" customWidth="1"/>
    <col min="9" max="9" width="11.33203125" style="1" customWidth="1"/>
    <col min="10" max="14" width="10.6640625" style="1" customWidth="1"/>
    <col min="15" max="15" width="7" customWidth="1"/>
  </cols>
  <sheetData>
    <row r="1" spans="1:15" ht="30" customHeight="1" thickBot="1" x14ac:dyDescent="0.35">
      <c r="A1" s="2" t="s">
        <v>0</v>
      </c>
      <c r="B1" s="3" t="s">
        <v>1</v>
      </c>
      <c r="C1" s="3" t="s">
        <v>2</v>
      </c>
      <c r="D1" s="2" t="s">
        <v>3</v>
      </c>
      <c r="E1" s="10" t="s">
        <v>25</v>
      </c>
      <c r="F1" s="2" t="s">
        <v>3</v>
      </c>
      <c r="G1" s="10" t="s">
        <v>26</v>
      </c>
      <c r="H1" s="2" t="s">
        <v>3</v>
      </c>
      <c r="I1" s="10" t="s">
        <v>27</v>
      </c>
      <c r="J1" s="10" t="s">
        <v>28</v>
      </c>
      <c r="K1" s="10" t="s">
        <v>29</v>
      </c>
      <c r="L1" s="10" t="s">
        <v>19</v>
      </c>
      <c r="M1" s="14" t="s">
        <v>20</v>
      </c>
      <c r="N1" s="10" t="s">
        <v>21</v>
      </c>
      <c r="O1" s="2"/>
    </row>
    <row r="2" spans="1:15" ht="15" thickTop="1" x14ac:dyDescent="0.3">
      <c r="A2" s="4">
        <v>1</v>
      </c>
      <c r="B2" s="5" t="s">
        <v>4</v>
      </c>
      <c r="C2" s="15" t="s">
        <v>8</v>
      </c>
      <c r="D2" s="16" t="s">
        <v>18</v>
      </c>
      <c r="E2" s="11">
        <v>12</v>
      </c>
      <c r="F2" s="55" t="s">
        <v>41</v>
      </c>
      <c r="G2" s="54">
        <v>12</v>
      </c>
      <c r="H2" s="54" t="s">
        <v>18</v>
      </c>
      <c r="I2" s="54">
        <v>12</v>
      </c>
      <c r="J2" s="56"/>
      <c r="K2" s="56"/>
      <c r="L2" s="56"/>
      <c r="M2" s="56"/>
      <c r="N2" s="56"/>
      <c r="O2" s="7"/>
    </row>
    <row r="3" spans="1:15" x14ac:dyDescent="0.3">
      <c r="A3" s="4">
        <v>2</v>
      </c>
      <c r="B3" s="5" t="s">
        <v>4</v>
      </c>
      <c r="C3" s="15" t="s">
        <v>8</v>
      </c>
      <c r="D3" s="16" t="s">
        <v>22</v>
      </c>
      <c r="E3" s="11">
        <v>12</v>
      </c>
      <c r="F3" s="55" t="s">
        <v>63</v>
      </c>
      <c r="G3" s="54">
        <v>12</v>
      </c>
      <c r="H3" s="54" t="s">
        <v>23</v>
      </c>
      <c r="I3" s="56"/>
      <c r="J3" s="54"/>
      <c r="K3" s="56"/>
      <c r="L3" s="56"/>
      <c r="M3" s="56"/>
      <c r="N3" s="56"/>
      <c r="O3" s="7"/>
    </row>
    <row r="4" spans="1:15" x14ac:dyDescent="0.3">
      <c r="A4" s="4">
        <v>3</v>
      </c>
      <c r="B4" s="5" t="s">
        <v>4</v>
      </c>
      <c r="C4" s="15" t="s">
        <v>8</v>
      </c>
      <c r="D4" s="16" t="s">
        <v>23</v>
      </c>
      <c r="E4" s="11"/>
      <c r="F4" s="55"/>
      <c r="G4" s="54"/>
      <c r="H4" s="54"/>
      <c r="I4" s="56"/>
      <c r="J4" s="54"/>
      <c r="K4" s="56"/>
      <c r="L4" s="54"/>
      <c r="M4" s="56"/>
      <c r="N4" s="56"/>
      <c r="O4" s="7"/>
    </row>
    <row r="5" spans="1:15" x14ac:dyDescent="0.3">
      <c r="A5" s="4">
        <v>4</v>
      </c>
      <c r="B5" s="5" t="s">
        <v>4</v>
      </c>
      <c r="C5" s="15" t="s">
        <v>8</v>
      </c>
      <c r="D5" s="16" t="s">
        <v>16</v>
      </c>
      <c r="E5" s="11">
        <v>12</v>
      </c>
      <c r="F5" s="55"/>
      <c r="G5" s="56"/>
      <c r="H5" s="56"/>
      <c r="I5" s="54"/>
      <c r="J5" s="56"/>
      <c r="K5" s="56"/>
      <c r="L5" s="54"/>
      <c r="M5" s="56"/>
      <c r="N5" s="56"/>
      <c r="O5" s="7"/>
    </row>
    <row r="6" spans="1:15" x14ac:dyDescent="0.3">
      <c r="A6" s="4">
        <v>5</v>
      </c>
      <c r="B6" s="5" t="s">
        <v>4</v>
      </c>
      <c r="C6" s="15" t="s">
        <v>8</v>
      </c>
      <c r="D6" s="4"/>
      <c r="E6" s="11"/>
      <c r="F6" s="55"/>
      <c r="G6" s="56"/>
      <c r="H6" s="56"/>
      <c r="I6" s="54"/>
      <c r="J6" s="56"/>
      <c r="K6" s="56"/>
      <c r="L6" s="54"/>
      <c r="M6" s="56"/>
      <c r="N6" s="56"/>
      <c r="O6" s="7"/>
    </row>
    <row r="7" spans="1:15" x14ac:dyDescent="0.3">
      <c r="A7" s="4">
        <v>6</v>
      </c>
      <c r="B7" s="5" t="s">
        <v>4</v>
      </c>
      <c r="C7" s="15" t="s">
        <v>8</v>
      </c>
      <c r="D7" s="4"/>
      <c r="E7" s="11"/>
      <c r="F7" s="56"/>
      <c r="G7" s="54"/>
      <c r="H7" s="54"/>
      <c r="I7" s="56"/>
      <c r="J7" s="56"/>
      <c r="K7" s="56"/>
      <c r="L7" s="54"/>
      <c r="M7" s="56"/>
      <c r="N7" s="56"/>
      <c r="O7" s="7"/>
    </row>
    <row r="8" spans="1:15" x14ac:dyDescent="0.3">
      <c r="A8" s="4">
        <v>7</v>
      </c>
      <c r="B8" s="5" t="s">
        <v>4</v>
      </c>
      <c r="C8" s="15" t="s">
        <v>8</v>
      </c>
      <c r="D8" s="4"/>
      <c r="E8" s="11"/>
      <c r="F8" s="56"/>
      <c r="G8" s="56"/>
      <c r="H8" s="56"/>
      <c r="I8" s="54"/>
      <c r="J8" s="56"/>
      <c r="K8" s="54"/>
      <c r="L8" s="56"/>
      <c r="M8" s="56"/>
      <c r="N8" s="56"/>
      <c r="O8" s="7"/>
    </row>
    <row r="9" spans="1:15" x14ac:dyDescent="0.3">
      <c r="A9" s="4">
        <v>8</v>
      </c>
      <c r="B9" s="5" t="s">
        <v>4</v>
      </c>
      <c r="C9" s="15" t="s">
        <v>8</v>
      </c>
      <c r="D9" s="4"/>
      <c r="E9" s="11"/>
      <c r="F9" s="56"/>
      <c r="G9" s="54"/>
      <c r="H9" s="54"/>
      <c r="I9" s="54"/>
      <c r="J9" s="56"/>
      <c r="K9" s="56"/>
      <c r="L9" s="56"/>
      <c r="M9" s="56"/>
      <c r="N9" s="56"/>
      <c r="O9" s="7"/>
    </row>
    <row r="10" spans="1:15" x14ac:dyDescent="0.3">
      <c r="A10" s="4">
        <v>9</v>
      </c>
      <c r="B10" s="5" t="s">
        <v>4</v>
      </c>
      <c r="C10" s="15" t="s">
        <v>8</v>
      </c>
      <c r="D10" s="4"/>
      <c r="E10" s="11"/>
      <c r="F10" s="56"/>
      <c r="G10" s="54"/>
      <c r="H10" s="54"/>
      <c r="I10" s="54"/>
      <c r="J10" s="56"/>
      <c r="K10" s="56"/>
      <c r="L10" s="54"/>
      <c r="M10" s="56"/>
      <c r="N10" s="56"/>
      <c r="O10" s="7"/>
    </row>
    <row r="11" spans="1:15" x14ac:dyDescent="0.3">
      <c r="A11" s="4">
        <v>10</v>
      </c>
      <c r="B11" s="5" t="s">
        <v>4</v>
      </c>
      <c r="C11" s="15" t="s">
        <v>8</v>
      </c>
      <c r="D11" s="4"/>
      <c r="E11" s="11"/>
      <c r="F11" s="56"/>
      <c r="G11" s="56"/>
      <c r="H11" s="56"/>
      <c r="I11" s="56"/>
      <c r="J11" s="54"/>
      <c r="K11" s="56"/>
      <c r="L11" s="56"/>
      <c r="M11" s="56"/>
      <c r="N11" s="54"/>
      <c r="O11" s="7"/>
    </row>
    <row r="12" spans="1:15" x14ac:dyDescent="0.3">
      <c r="A12" s="4">
        <v>11</v>
      </c>
      <c r="B12" s="5" t="s">
        <v>4</v>
      </c>
      <c r="C12" s="15" t="s">
        <v>8</v>
      </c>
      <c r="D12" s="4"/>
      <c r="E12" s="11"/>
      <c r="F12" s="56"/>
      <c r="G12" s="56"/>
      <c r="H12" s="56"/>
      <c r="I12" s="54"/>
      <c r="J12" s="56"/>
      <c r="K12" s="56"/>
      <c r="L12" s="56"/>
      <c r="M12" s="56"/>
      <c r="N12" s="56"/>
      <c r="O12" s="7"/>
    </row>
    <row r="13" spans="1:15" x14ac:dyDescent="0.3">
      <c r="A13" s="4">
        <v>12</v>
      </c>
      <c r="B13" s="5" t="s">
        <v>4</v>
      </c>
      <c r="C13" s="15" t="s">
        <v>8</v>
      </c>
      <c r="D13" s="4"/>
      <c r="E13" s="5"/>
      <c r="F13" s="56"/>
      <c r="G13" s="56"/>
      <c r="H13" s="56"/>
      <c r="I13" s="56"/>
      <c r="J13" s="54"/>
      <c r="K13" s="54"/>
      <c r="L13" s="56"/>
      <c r="M13" s="56"/>
      <c r="N13" s="56"/>
      <c r="O13" s="7"/>
    </row>
    <row r="14" spans="1:15" x14ac:dyDescent="0.3">
      <c r="A14" s="8"/>
      <c r="B14" s="9" t="s">
        <v>4</v>
      </c>
      <c r="C14" s="15" t="s">
        <v>8</v>
      </c>
      <c r="D14" s="8"/>
      <c r="E14" s="9"/>
      <c r="F14" s="56"/>
      <c r="G14" s="56"/>
      <c r="H14" s="56"/>
      <c r="I14" s="56"/>
      <c r="J14" s="56"/>
      <c r="K14" s="56"/>
      <c r="L14" s="56"/>
      <c r="M14" s="56"/>
      <c r="N14" s="56"/>
      <c r="O14" s="8"/>
    </row>
    <row r="15" spans="1:15" x14ac:dyDescent="0.3">
      <c r="A15" s="8"/>
      <c r="B15" s="9" t="s">
        <v>4</v>
      </c>
      <c r="C15" s="15" t="s">
        <v>8</v>
      </c>
      <c r="D15" s="8"/>
      <c r="E15" s="9"/>
      <c r="F15" s="56"/>
      <c r="G15" s="56"/>
      <c r="H15" s="56"/>
      <c r="I15" s="56"/>
      <c r="J15" s="56"/>
      <c r="K15" s="56"/>
      <c r="L15" s="56"/>
      <c r="M15" s="56"/>
      <c r="N15" s="56"/>
      <c r="O15" s="8"/>
    </row>
    <row r="16" spans="1:15" x14ac:dyDescent="0.3">
      <c r="A16" s="8"/>
      <c r="B16" s="9" t="s">
        <v>4</v>
      </c>
      <c r="C16" s="15" t="s">
        <v>8</v>
      </c>
      <c r="D16" s="8"/>
      <c r="E16" s="9"/>
      <c r="F16" s="56"/>
      <c r="G16" s="56"/>
      <c r="H16" s="56"/>
      <c r="I16" s="56"/>
      <c r="J16" s="56"/>
      <c r="K16" s="56"/>
      <c r="L16" s="56"/>
      <c r="M16" s="56"/>
      <c r="N16" s="56"/>
      <c r="O16" s="8"/>
    </row>
    <row r="17" spans="1:15" x14ac:dyDescent="0.3">
      <c r="A17" s="8"/>
      <c r="B17" s="9" t="s">
        <v>4</v>
      </c>
      <c r="C17" s="15" t="s">
        <v>8</v>
      </c>
      <c r="D17" s="8"/>
      <c r="E17" s="9"/>
      <c r="F17" s="56"/>
      <c r="G17" s="56"/>
      <c r="H17" s="56"/>
      <c r="I17" s="56"/>
      <c r="J17" s="56"/>
      <c r="K17" s="56"/>
      <c r="L17" s="56"/>
      <c r="M17" s="56"/>
      <c r="N17" s="56"/>
      <c r="O17" s="8"/>
    </row>
    <row r="18" spans="1:15" x14ac:dyDescent="0.3">
      <c r="A18" s="8"/>
      <c r="B18" s="9" t="s">
        <v>4</v>
      </c>
      <c r="C18" s="15" t="s">
        <v>8</v>
      </c>
      <c r="D18" s="8"/>
      <c r="E18" s="9"/>
      <c r="F18" s="56"/>
      <c r="G18" s="56"/>
      <c r="H18" s="56"/>
      <c r="I18" s="56"/>
      <c r="J18" s="56"/>
      <c r="K18" s="56"/>
      <c r="L18" s="56"/>
      <c r="M18" s="56"/>
      <c r="N18" s="56"/>
      <c r="O18" s="8"/>
    </row>
    <row r="19" spans="1:15" x14ac:dyDescent="0.3">
      <c r="A19" s="8"/>
      <c r="B19" s="9" t="s">
        <v>4</v>
      </c>
      <c r="C19" s="15" t="s">
        <v>8</v>
      </c>
      <c r="D19" s="8"/>
      <c r="E19" s="9"/>
      <c r="F19" s="56"/>
      <c r="G19" s="56"/>
      <c r="H19" s="56"/>
      <c r="I19" s="56"/>
      <c r="J19" s="56"/>
      <c r="K19" s="56"/>
      <c r="L19" s="56"/>
      <c r="M19" s="56"/>
      <c r="N19" s="56"/>
      <c r="O19" s="8"/>
    </row>
    <row r="20" spans="1:15" x14ac:dyDescent="0.3">
      <c r="A20" s="8"/>
      <c r="B20" s="9" t="s">
        <v>4</v>
      </c>
      <c r="C20" s="15" t="s">
        <v>8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8"/>
    </row>
    <row r="21" spans="1:15" x14ac:dyDescent="0.3">
      <c r="A21" s="8"/>
      <c r="B21" s="9" t="s">
        <v>4</v>
      </c>
      <c r="C21" s="15" t="s">
        <v>8</v>
      </c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</row>
    <row r="22" spans="1:15" x14ac:dyDescent="0.3">
      <c r="A22" s="8"/>
      <c r="B22" s="9" t="s">
        <v>4</v>
      </c>
      <c r="C22" s="15" t="s">
        <v>8</v>
      </c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</row>
    <row r="23" spans="1:15" x14ac:dyDescent="0.3">
      <c r="A23" s="8"/>
      <c r="B23" s="9" t="s">
        <v>4</v>
      </c>
      <c r="C23" s="15" t="s">
        <v>8</v>
      </c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8"/>
    </row>
    <row r="27" spans="1:15" x14ac:dyDescent="0.3">
      <c r="I27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S28"/>
  <sheetViews>
    <sheetView workbookViewId="0">
      <selection activeCell="I10" sqref="I10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33203125" customWidth="1"/>
    <col min="5" max="5" width="10.6640625" style="1" customWidth="1"/>
    <col min="6" max="6" width="9" style="1" customWidth="1"/>
    <col min="7" max="7" width="10.6640625" style="1" customWidth="1"/>
    <col min="8" max="8" width="9.44140625" style="1" customWidth="1"/>
    <col min="9" max="9" width="10.6640625" style="1" customWidth="1"/>
    <col min="10" max="10" width="8.88671875" style="1" customWidth="1"/>
    <col min="11" max="11" width="10.6640625" style="1" customWidth="1"/>
    <col min="12" max="12" width="9" style="1" customWidth="1"/>
    <col min="13" max="13" width="7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5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15" t="s">
        <v>12</v>
      </c>
      <c r="C3" s="15" t="s">
        <v>6</v>
      </c>
      <c r="D3" s="67" t="s">
        <v>39</v>
      </c>
      <c r="E3" s="34">
        <v>100</v>
      </c>
      <c r="F3" s="66" t="s">
        <v>68</v>
      </c>
      <c r="G3" s="65">
        <v>100</v>
      </c>
      <c r="H3" s="34" t="s">
        <v>73</v>
      </c>
      <c r="I3" s="34">
        <v>60</v>
      </c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15" t="s">
        <v>12</v>
      </c>
      <c r="C4" s="15" t="s">
        <v>6</v>
      </c>
      <c r="D4" s="67" t="s">
        <v>16</v>
      </c>
      <c r="E4" s="34">
        <v>90</v>
      </c>
      <c r="F4" s="66" t="s">
        <v>16</v>
      </c>
      <c r="G4" s="65">
        <v>90</v>
      </c>
      <c r="H4" s="34" t="s">
        <v>74</v>
      </c>
      <c r="I4" s="34">
        <v>50</v>
      </c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15" t="s">
        <v>12</v>
      </c>
      <c r="C5" s="15" t="s">
        <v>6</v>
      </c>
      <c r="D5" s="67" t="s">
        <v>16</v>
      </c>
      <c r="E5" s="34">
        <v>80</v>
      </c>
      <c r="F5" s="66" t="s">
        <v>36</v>
      </c>
      <c r="G5" s="65">
        <v>80</v>
      </c>
      <c r="H5" s="34" t="s">
        <v>74</v>
      </c>
      <c r="I5" s="34">
        <v>40</v>
      </c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15" t="s">
        <v>12</v>
      </c>
      <c r="C6" s="15" t="s">
        <v>6</v>
      </c>
      <c r="D6" s="67" t="s">
        <v>40</v>
      </c>
      <c r="E6" s="34">
        <v>60</v>
      </c>
      <c r="F6" s="66" t="s">
        <v>16</v>
      </c>
      <c r="G6" s="65">
        <v>60</v>
      </c>
      <c r="H6" s="34" t="s">
        <v>73</v>
      </c>
      <c r="I6" s="34">
        <v>30</v>
      </c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15" t="s">
        <v>12</v>
      </c>
      <c r="C7" s="15" t="s">
        <v>6</v>
      </c>
      <c r="D7" s="68" t="s">
        <v>24</v>
      </c>
      <c r="E7" s="34">
        <v>50</v>
      </c>
      <c r="F7" s="66" t="s">
        <v>68</v>
      </c>
      <c r="G7" s="65">
        <v>50</v>
      </c>
      <c r="H7" s="34" t="s">
        <v>77</v>
      </c>
      <c r="I7" s="34">
        <v>20</v>
      </c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15" t="s">
        <v>12</v>
      </c>
      <c r="C8" s="15" t="s">
        <v>6</v>
      </c>
      <c r="D8" s="68" t="s">
        <v>24</v>
      </c>
      <c r="E8" s="34">
        <v>40</v>
      </c>
      <c r="F8" s="66" t="s">
        <v>37</v>
      </c>
      <c r="G8" s="65">
        <v>40</v>
      </c>
      <c r="H8" s="34" t="s">
        <v>17</v>
      </c>
      <c r="I8" s="34">
        <v>15</v>
      </c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15" t="s">
        <v>12</v>
      </c>
      <c r="C9" s="15" t="s">
        <v>6</v>
      </c>
      <c r="D9" s="69" t="s">
        <v>17</v>
      </c>
      <c r="E9" s="34">
        <v>30</v>
      </c>
      <c r="F9" s="66" t="s">
        <v>37</v>
      </c>
      <c r="G9" s="65">
        <v>30</v>
      </c>
      <c r="H9" s="34" t="s">
        <v>77</v>
      </c>
      <c r="I9" s="34">
        <v>12</v>
      </c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15" t="s">
        <v>12</v>
      </c>
      <c r="C10" s="15" t="s">
        <v>6</v>
      </c>
      <c r="D10" s="67" t="s">
        <v>40</v>
      </c>
      <c r="E10" s="34">
        <v>20</v>
      </c>
      <c r="F10" s="66" t="s">
        <v>16</v>
      </c>
      <c r="G10" s="65">
        <v>20</v>
      </c>
      <c r="H10" s="34" t="s">
        <v>17</v>
      </c>
      <c r="I10" s="34">
        <v>9</v>
      </c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15" t="s">
        <v>12</v>
      </c>
      <c r="C11" s="15" t="s">
        <v>6</v>
      </c>
      <c r="D11" s="69" t="s">
        <v>17</v>
      </c>
      <c r="E11" s="34">
        <v>15</v>
      </c>
      <c r="F11" s="66" t="s">
        <v>36</v>
      </c>
      <c r="G11" s="65">
        <v>15</v>
      </c>
      <c r="H11" s="34"/>
      <c r="I11" s="34"/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15" t="s">
        <v>12</v>
      </c>
      <c r="C12" s="15" t="s">
        <v>6</v>
      </c>
      <c r="D12" s="67" t="s">
        <v>40</v>
      </c>
      <c r="E12" s="34">
        <v>12</v>
      </c>
      <c r="F12" s="66" t="s">
        <v>18</v>
      </c>
      <c r="G12" s="65">
        <v>12</v>
      </c>
      <c r="H12" s="34"/>
      <c r="I12" s="34"/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15" t="s">
        <v>12</v>
      </c>
      <c r="C13" s="15" t="s">
        <v>6</v>
      </c>
      <c r="D13" s="69" t="s">
        <v>17</v>
      </c>
      <c r="E13" s="34">
        <v>9</v>
      </c>
      <c r="F13" s="66" t="s">
        <v>18</v>
      </c>
      <c r="G13" s="65">
        <v>9</v>
      </c>
      <c r="H13" s="34"/>
      <c r="I13" s="34"/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15" t="s">
        <v>12</v>
      </c>
      <c r="C14" s="15" t="s">
        <v>6</v>
      </c>
      <c r="D14" s="67" t="s">
        <v>33</v>
      </c>
      <c r="E14" s="34">
        <v>8</v>
      </c>
      <c r="F14" s="66" t="s">
        <v>68</v>
      </c>
      <c r="G14" s="65">
        <v>2</v>
      </c>
      <c r="H14" s="34"/>
      <c r="I14" s="34"/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4">
        <v>13</v>
      </c>
      <c r="B15" s="15" t="s">
        <v>12</v>
      </c>
      <c r="C15" s="15" t="s">
        <v>6</v>
      </c>
      <c r="D15" s="70" t="s">
        <v>33</v>
      </c>
      <c r="E15" s="34">
        <v>7</v>
      </c>
      <c r="F15" s="44"/>
      <c r="G15" s="38"/>
      <c r="H15" s="38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4">
        <v>14</v>
      </c>
      <c r="B16" s="15" t="s">
        <v>12</v>
      </c>
      <c r="C16" s="15" t="s">
        <v>6</v>
      </c>
      <c r="D16" s="71" t="s">
        <v>17</v>
      </c>
      <c r="E16" s="34">
        <v>6</v>
      </c>
      <c r="F16" s="44"/>
      <c r="G16" s="38"/>
      <c r="H16" s="38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4">
        <v>15</v>
      </c>
      <c r="B17" s="15" t="s">
        <v>12</v>
      </c>
      <c r="C17" s="15" t="s">
        <v>6</v>
      </c>
      <c r="D17" s="17"/>
      <c r="E17" s="34"/>
      <c r="F17" s="44"/>
      <c r="G17" s="38"/>
      <c r="H17" s="38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8"/>
      <c r="B18" s="15" t="s">
        <v>12</v>
      </c>
      <c r="C18" s="15" t="s">
        <v>6</v>
      </c>
      <c r="D18" s="17"/>
      <c r="E18" s="34"/>
      <c r="F18" s="44"/>
      <c r="G18" s="38"/>
      <c r="H18" s="38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8"/>
      <c r="B19" s="15" t="s">
        <v>12</v>
      </c>
      <c r="C19" s="15" t="s">
        <v>6</v>
      </c>
      <c r="D19" s="8"/>
      <c r="E19" s="34"/>
      <c r="F19" s="44"/>
      <c r="G19" s="38"/>
      <c r="H19" s="38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8"/>
      <c r="B20" s="15" t="s">
        <v>12</v>
      </c>
      <c r="C20" s="15" t="s">
        <v>6</v>
      </c>
      <c r="D20" s="8"/>
      <c r="E20" s="34"/>
      <c r="F20" s="44"/>
      <c r="G20" s="38"/>
      <c r="H20" s="38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8"/>
      <c r="B21" s="15" t="s">
        <v>12</v>
      </c>
      <c r="C21" s="15" t="s">
        <v>6</v>
      </c>
      <c r="D21" s="8"/>
      <c r="E21" s="34"/>
      <c r="F21" s="44"/>
      <c r="G21" s="38"/>
      <c r="H21" s="38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8"/>
      <c r="B22" s="15" t="s">
        <v>12</v>
      </c>
      <c r="C22" s="15" t="s">
        <v>6</v>
      </c>
      <c r="D22" s="8"/>
      <c r="E22" s="34"/>
      <c r="F22" s="44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8"/>
      <c r="B23" s="15" t="s">
        <v>12</v>
      </c>
      <c r="C23" s="15" t="s">
        <v>6</v>
      </c>
      <c r="D23" s="8"/>
      <c r="E23" s="34"/>
      <c r="F23" s="44"/>
      <c r="G23" s="38"/>
      <c r="H23" s="38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15" t="s">
        <v>12</v>
      </c>
      <c r="C24" s="15" t="s">
        <v>6</v>
      </c>
      <c r="D24" s="8"/>
      <c r="E24" s="38"/>
      <c r="F24" s="9"/>
      <c r="G24" s="9"/>
      <c r="H24" s="9"/>
      <c r="I24" s="9"/>
      <c r="J24" s="9"/>
      <c r="K24" s="9"/>
      <c r="L24" s="9"/>
      <c r="M24" s="8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S28"/>
  <sheetViews>
    <sheetView workbookViewId="0">
      <selection activeCell="J18" sqref="J17:J18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6640625" customWidth="1"/>
    <col min="5" max="6" width="10.6640625" style="1" customWidth="1"/>
    <col min="7" max="7" width="11.33203125" style="1" customWidth="1"/>
    <col min="8" max="12" width="10.6640625" style="1" customWidth="1"/>
    <col min="13" max="13" width="7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3.95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15" t="s">
        <v>12</v>
      </c>
      <c r="C3" s="15" t="s">
        <v>9</v>
      </c>
      <c r="D3" s="16" t="s">
        <v>16</v>
      </c>
      <c r="E3" s="34">
        <v>100</v>
      </c>
      <c r="F3" s="72" t="s">
        <v>15</v>
      </c>
      <c r="G3" s="65">
        <v>100</v>
      </c>
      <c r="H3" s="34" t="s">
        <v>72</v>
      </c>
      <c r="I3" s="34">
        <v>100</v>
      </c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15" t="s">
        <v>12</v>
      </c>
      <c r="C4" s="15" t="s">
        <v>9</v>
      </c>
      <c r="D4" s="49" t="s">
        <v>24</v>
      </c>
      <c r="E4" s="34">
        <v>90</v>
      </c>
      <c r="F4" s="72" t="s">
        <v>24</v>
      </c>
      <c r="G4" s="65">
        <v>90</v>
      </c>
      <c r="H4" s="34" t="s">
        <v>64</v>
      </c>
      <c r="I4" s="34">
        <v>90</v>
      </c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15" t="s">
        <v>12</v>
      </c>
      <c r="C5" s="15" t="s">
        <v>9</v>
      </c>
      <c r="D5" s="49" t="s">
        <v>24</v>
      </c>
      <c r="E5" s="34">
        <v>80</v>
      </c>
      <c r="F5" s="72" t="s">
        <v>16</v>
      </c>
      <c r="G5" s="65">
        <v>80</v>
      </c>
      <c r="H5" s="34" t="s">
        <v>64</v>
      </c>
      <c r="I5" s="34">
        <v>80</v>
      </c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15" t="s">
        <v>12</v>
      </c>
      <c r="C6" s="15" t="s">
        <v>9</v>
      </c>
      <c r="D6" s="16" t="s">
        <v>15</v>
      </c>
      <c r="E6" s="34">
        <v>60</v>
      </c>
      <c r="F6" s="72" t="s">
        <v>15</v>
      </c>
      <c r="G6" s="65">
        <v>60</v>
      </c>
      <c r="H6" s="34" t="s">
        <v>63</v>
      </c>
      <c r="I6" s="34">
        <v>60</v>
      </c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15" t="s">
        <v>12</v>
      </c>
      <c r="C7" s="15" t="s">
        <v>9</v>
      </c>
      <c r="D7" s="16" t="s">
        <v>38</v>
      </c>
      <c r="E7" s="34">
        <v>50</v>
      </c>
      <c r="F7" s="72" t="s">
        <v>15</v>
      </c>
      <c r="G7" s="65">
        <v>50</v>
      </c>
      <c r="H7" s="34" t="s">
        <v>66</v>
      </c>
      <c r="I7" s="34">
        <v>50</v>
      </c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15" t="s">
        <v>12</v>
      </c>
      <c r="C8" s="15" t="s">
        <v>9</v>
      </c>
      <c r="D8" s="16" t="s">
        <v>37</v>
      </c>
      <c r="E8" s="34">
        <v>40</v>
      </c>
      <c r="F8" s="72" t="s">
        <v>24</v>
      </c>
      <c r="G8" s="65">
        <v>40</v>
      </c>
      <c r="H8" s="34" t="s">
        <v>72</v>
      </c>
      <c r="I8" s="34">
        <v>40</v>
      </c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15" t="s">
        <v>12</v>
      </c>
      <c r="C9" s="15" t="s">
        <v>9</v>
      </c>
      <c r="D9" s="16" t="s">
        <v>23</v>
      </c>
      <c r="E9" s="34"/>
      <c r="F9" s="72" t="s">
        <v>22</v>
      </c>
      <c r="G9" s="65">
        <v>30</v>
      </c>
      <c r="H9" s="34" t="s">
        <v>63</v>
      </c>
      <c r="I9" s="34">
        <v>30</v>
      </c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15" t="s">
        <v>12</v>
      </c>
      <c r="C10" s="15" t="s">
        <v>9</v>
      </c>
      <c r="D10" s="16" t="s">
        <v>31</v>
      </c>
      <c r="E10" s="34">
        <v>30</v>
      </c>
      <c r="F10" s="72" t="s">
        <v>16</v>
      </c>
      <c r="G10" s="65">
        <v>20</v>
      </c>
      <c r="H10" s="34" t="s">
        <v>63</v>
      </c>
      <c r="I10" s="34">
        <v>20</v>
      </c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15" t="s">
        <v>12</v>
      </c>
      <c r="C11" s="15" t="s">
        <v>9</v>
      </c>
      <c r="D11" s="16" t="s">
        <v>35</v>
      </c>
      <c r="E11" s="34">
        <v>20</v>
      </c>
      <c r="F11" s="72" t="s">
        <v>24</v>
      </c>
      <c r="G11" s="65">
        <v>15</v>
      </c>
      <c r="H11" s="34" t="s">
        <v>15</v>
      </c>
      <c r="I11" s="34">
        <v>15</v>
      </c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15" t="s">
        <v>12</v>
      </c>
      <c r="C12" s="15" t="s">
        <v>9</v>
      </c>
      <c r="D12" s="16" t="s">
        <v>34</v>
      </c>
      <c r="E12" s="34">
        <v>15</v>
      </c>
      <c r="F12" s="72" t="s">
        <v>15</v>
      </c>
      <c r="G12" s="65">
        <v>12</v>
      </c>
      <c r="H12" s="34" t="s">
        <v>64</v>
      </c>
      <c r="I12" s="34">
        <v>12</v>
      </c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15" t="s">
        <v>12</v>
      </c>
      <c r="C13" s="15" t="s">
        <v>9</v>
      </c>
      <c r="D13" s="16" t="s">
        <v>15</v>
      </c>
      <c r="E13" s="34">
        <v>12</v>
      </c>
      <c r="F13" s="72" t="s">
        <v>16</v>
      </c>
      <c r="G13" s="65">
        <v>9</v>
      </c>
      <c r="H13" s="34" t="s">
        <v>64</v>
      </c>
      <c r="I13" s="34">
        <v>9</v>
      </c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15" t="s">
        <v>12</v>
      </c>
      <c r="C14" s="15" t="s">
        <v>9</v>
      </c>
      <c r="D14" s="16" t="s">
        <v>36</v>
      </c>
      <c r="E14" s="34">
        <v>9</v>
      </c>
      <c r="F14" s="72" t="s">
        <v>36</v>
      </c>
      <c r="G14" s="65">
        <v>8</v>
      </c>
      <c r="H14" s="34" t="s">
        <v>72</v>
      </c>
      <c r="I14" s="34">
        <v>8</v>
      </c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4">
        <v>13</v>
      </c>
      <c r="B15" s="15" t="s">
        <v>12</v>
      </c>
      <c r="C15" s="15" t="s">
        <v>9</v>
      </c>
      <c r="D15" s="18" t="s">
        <v>32</v>
      </c>
      <c r="E15" s="34">
        <v>8</v>
      </c>
      <c r="F15" s="72" t="s">
        <v>24</v>
      </c>
      <c r="G15" s="65">
        <v>7</v>
      </c>
      <c r="H15" s="34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4">
        <v>14</v>
      </c>
      <c r="B16" s="15" t="s">
        <v>12</v>
      </c>
      <c r="C16" s="15" t="s">
        <v>9</v>
      </c>
      <c r="D16" s="48" t="s">
        <v>37</v>
      </c>
      <c r="E16" s="34">
        <v>7</v>
      </c>
      <c r="F16" s="38"/>
      <c r="G16" s="38"/>
      <c r="H16" s="34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4">
        <v>15</v>
      </c>
      <c r="B17" s="15" t="s">
        <v>12</v>
      </c>
      <c r="C17" s="15" t="s">
        <v>9</v>
      </c>
      <c r="D17" s="53" t="s">
        <v>17</v>
      </c>
      <c r="E17" s="34">
        <v>6</v>
      </c>
      <c r="F17" s="38"/>
      <c r="G17" s="38"/>
      <c r="H17" s="34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4">
        <v>16</v>
      </c>
      <c r="B18" s="15" t="s">
        <v>12</v>
      </c>
      <c r="C18" s="15" t="s">
        <v>9</v>
      </c>
      <c r="D18" s="18" t="s">
        <v>15</v>
      </c>
      <c r="E18" s="34">
        <v>5</v>
      </c>
      <c r="F18" s="38"/>
      <c r="G18" s="38"/>
      <c r="H18" s="34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4">
        <v>17</v>
      </c>
      <c r="B19" s="15" t="s">
        <v>12</v>
      </c>
      <c r="C19" s="15" t="s">
        <v>9</v>
      </c>
      <c r="D19" s="18" t="s">
        <v>36</v>
      </c>
      <c r="E19" s="34">
        <v>5</v>
      </c>
      <c r="F19" s="38"/>
      <c r="G19" s="38"/>
      <c r="H19" s="34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4">
        <v>18</v>
      </c>
      <c r="B20" s="15" t="s">
        <v>12</v>
      </c>
      <c r="C20" s="15" t="s">
        <v>9</v>
      </c>
      <c r="D20" s="18" t="s">
        <v>16</v>
      </c>
      <c r="E20" s="34">
        <v>5</v>
      </c>
      <c r="F20" s="38"/>
      <c r="G20" s="38"/>
      <c r="H20" s="34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4">
        <v>19</v>
      </c>
      <c r="B21" s="15" t="s">
        <v>12</v>
      </c>
      <c r="C21" s="15" t="s">
        <v>9</v>
      </c>
      <c r="D21" s="18" t="s">
        <v>15</v>
      </c>
      <c r="E21" s="34">
        <v>5</v>
      </c>
      <c r="F21" s="38"/>
      <c r="G21" s="38"/>
      <c r="H21" s="34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4">
        <v>20</v>
      </c>
      <c r="B22" s="15" t="s">
        <v>12</v>
      </c>
      <c r="C22" s="15" t="s">
        <v>9</v>
      </c>
      <c r="D22" s="18" t="s">
        <v>18</v>
      </c>
      <c r="E22" s="34">
        <v>5</v>
      </c>
      <c r="F22" s="38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4">
        <v>21</v>
      </c>
      <c r="B23" s="15" t="s">
        <v>12</v>
      </c>
      <c r="C23" s="15" t="s">
        <v>9</v>
      </c>
      <c r="D23" s="53" t="s">
        <v>17</v>
      </c>
      <c r="E23" s="34">
        <v>5</v>
      </c>
      <c r="F23" s="38"/>
      <c r="G23" s="38"/>
      <c r="H23" s="34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15" t="s">
        <v>12</v>
      </c>
      <c r="C24" s="15" t="s">
        <v>9</v>
      </c>
      <c r="D24" s="8"/>
      <c r="E24" s="34"/>
      <c r="F24" s="38"/>
      <c r="G24" s="38"/>
      <c r="H24" s="38"/>
      <c r="I24" s="38"/>
      <c r="J24" s="38"/>
      <c r="K24" s="38"/>
      <c r="L24" s="38"/>
      <c r="M24" s="30"/>
      <c r="N24" s="29"/>
      <c r="O24" s="29"/>
      <c r="P24" s="29"/>
      <c r="Q24" s="29"/>
      <c r="R24" s="29"/>
      <c r="S24" s="29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M28"/>
  <sheetViews>
    <sheetView workbookViewId="0">
      <selection activeCell="O10" sqref="O10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7.6640625" customWidth="1"/>
    <col min="5" max="5" width="10.6640625" style="1" customWidth="1"/>
    <col min="6" max="6" width="9.33203125" style="1" customWidth="1"/>
    <col min="7" max="7" width="10.6640625" style="1" customWidth="1"/>
    <col min="8" max="8" width="9.6640625" style="1" customWidth="1"/>
    <col min="9" max="9" width="10.6640625" style="1" customWidth="1"/>
    <col min="10" max="10" width="7.5546875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4.4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15" t="s">
        <v>12</v>
      </c>
      <c r="C3" s="15" t="s">
        <v>10</v>
      </c>
      <c r="D3" s="73" t="s">
        <v>18</v>
      </c>
      <c r="E3" s="65">
        <v>60</v>
      </c>
      <c r="F3" s="65" t="s">
        <v>18</v>
      </c>
      <c r="G3" s="65">
        <v>100</v>
      </c>
      <c r="H3" s="37"/>
      <c r="I3" s="37"/>
      <c r="J3" s="28"/>
      <c r="K3" s="29"/>
      <c r="L3" s="29"/>
      <c r="M3" s="29"/>
    </row>
    <row r="4" spans="1:13" x14ac:dyDescent="0.3">
      <c r="A4" s="4">
        <v>2</v>
      </c>
      <c r="B4" s="15" t="s">
        <v>12</v>
      </c>
      <c r="C4" s="15" t="s">
        <v>10</v>
      </c>
      <c r="D4" s="73" t="s">
        <v>35</v>
      </c>
      <c r="E4" s="65">
        <v>50</v>
      </c>
      <c r="F4" s="65" t="s">
        <v>73</v>
      </c>
      <c r="G4" s="65">
        <v>90</v>
      </c>
      <c r="H4" s="37"/>
      <c r="I4" s="36"/>
      <c r="J4" s="28"/>
      <c r="K4" s="29"/>
      <c r="L4" s="29"/>
      <c r="M4" s="29"/>
    </row>
    <row r="5" spans="1:13" x14ac:dyDescent="0.3">
      <c r="A5" s="4">
        <v>3</v>
      </c>
      <c r="B5" s="15" t="s">
        <v>12</v>
      </c>
      <c r="C5" s="15" t="s">
        <v>10</v>
      </c>
      <c r="D5" s="73" t="s">
        <v>16</v>
      </c>
      <c r="E5" s="65">
        <v>40</v>
      </c>
      <c r="F5" s="72" t="s">
        <v>76</v>
      </c>
      <c r="G5" s="65">
        <v>80</v>
      </c>
      <c r="H5" s="37"/>
      <c r="I5" s="37"/>
      <c r="J5" s="28"/>
      <c r="K5" s="29"/>
      <c r="L5" s="29"/>
      <c r="M5" s="29"/>
    </row>
    <row r="6" spans="1:13" x14ac:dyDescent="0.3">
      <c r="A6" s="4">
        <v>4</v>
      </c>
      <c r="B6" s="15" t="s">
        <v>12</v>
      </c>
      <c r="C6" s="15" t="s">
        <v>10</v>
      </c>
      <c r="D6" s="73" t="s">
        <v>16</v>
      </c>
      <c r="E6" s="65">
        <v>30</v>
      </c>
      <c r="F6" s="65" t="s">
        <v>74</v>
      </c>
      <c r="G6" s="65">
        <v>60</v>
      </c>
      <c r="H6" s="37"/>
      <c r="I6" s="37"/>
      <c r="J6" s="28"/>
      <c r="K6" s="29"/>
      <c r="L6" s="29"/>
      <c r="M6" s="29"/>
    </row>
    <row r="7" spans="1:13" x14ac:dyDescent="0.3">
      <c r="A7" s="4">
        <v>5</v>
      </c>
      <c r="B7" s="15" t="s">
        <v>12</v>
      </c>
      <c r="C7" s="15" t="s">
        <v>10</v>
      </c>
      <c r="D7" s="73" t="s">
        <v>16</v>
      </c>
      <c r="E7" s="65">
        <v>20</v>
      </c>
      <c r="F7" s="65" t="s">
        <v>74</v>
      </c>
      <c r="G7" s="65">
        <v>50</v>
      </c>
      <c r="H7" s="37"/>
      <c r="I7" s="37"/>
      <c r="J7" s="28"/>
      <c r="K7" s="29"/>
      <c r="L7" s="29"/>
      <c r="M7" s="29"/>
    </row>
    <row r="8" spans="1:13" x14ac:dyDescent="0.3">
      <c r="A8" s="4">
        <v>6</v>
      </c>
      <c r="B8" s="15" t="s">
        <v>12</v>
      </c>
      <c r="C8" s="15" t="s">
        <v>10</v>
      </c>
      <c r="D8" s="73" t="s">
        <v>35</v>
      </c>
      <c r="E8" s="65">
        <v>15</v>
      </c>
      <c r="F8" s="65" t="s">
        <v>74</v>
      </c>
      <c r="G8" s="65">
        <v>40</v>
      </c>
      <c r="H8" s="37"/>
      <c r="I8" s="37"/>
      <c r="J8" s="28"/>
      <c r="K8" s="29"/>
      <c r="L8" s="29"/>
      <c r="M8" s="29"/>
    </row>
    <row r="9" spans="1:13" x14ac:dyDescent="0.3">
      <c r="A9" s="4">
        <v>7</v>
      </c>
      <c r="B9" s="15" t="s">
        <v>12</v>
      </c>
      <c r="C9" s="15" t="s">
        <v>10</v>
      </c>
      <c r="D9" s="73" t="s">
        <v>34</v>
      </c>
      <c r="E9" s="65">
        <v>12</v>
      </c>
      <c r="F9" s="65" t="s">
        <v>74</v>
      </c>
      <c r="G9" s="65">
        <v>30</v>
      </c>
      <c r="H9" s="37"/>
      <c r="I9" s="37"/>
      <c r="J9" s="28"/>
      <c r="K9" s="29"/>
      <c r="L9" s="29"/>
      <c r="M9" s="29"/>
    </row>
    <row r="10" spans="1:13" x14ac:dyDescent="0.3">
      <c r="A10" s="4">
        <v>8</v>
      </c>
      <c r="B10" s="15" t="s">
        <v>12</v>
      </c>
      <c r="C10" s="15" t="s">
        <v>10</v>
      </c>
      <c r="D10" s="40" t="s">
        <v>35</v>
      </c>
      <c r="E10" s="64">
        <v>2</v>
      </c>
      <c r="F10" s="65" t="s">
        <v>73</v>
      </c>
      <c r="G10" s="65">
        <v>20</v>
      </c>
      <c r="H10" s="37"/>
      <c r="I10" s="37"/>
      <c r="J10" s="28"/>
      <c r="K10" s="29"/>
      <c r="L10" s="29"/>
      <c r="M10" s="29"/>
    </row>
    <row r="11" spans="1:13" x14ac:dyDescent="0.3">
      <c r="A11" s="4">
        <v>9</v>
      </c>
      <c r="B11" s="15" t="s">
        <v>12</v>
      </c>
      <c r="C11" s="15" t="s">
        <v>10</v>
      </c>
      <c r="D11" s="29"/>
      <c r="E11" s="35"/>
      <c r="F11" s="65" t="s">
        <v>74</v>
      </c>
      <c r="G11" s="65">
        <v>15</v>
      </c>
      <c r="H11" s="37"/>
      <c r="I11" s="37"/>
      <c r="J11" s="28"/>
      <c r="K11" s="29"/>
      <c r="L11" s="29"/>
      <c r="M11" s="29"/>
    </row>
    <row r="12" spans="1:13" x14ac:dyDescent="0.3">
      <c r="A12" s="4">
        <v>10</v>
      </c>
      <c r="B12" s="15" t="s">
        <v>12</v>
      </c>
      <c r="C12" s="15" t="s">
        <v>10</v>
      </c>
      <c r="D12" s="29"/>
      <c r="E12" s="37"/>
      <c r="F12" s="65" t="s">
        <v>34</v>
      </c>
      <c r="G12" s="65">
        <v>12</v>
      </c>
      <c r="H12" s="37"/>
      <c r="I12" s="35"/>
      <c r="J12" s="28"/>
      <c r="K12" s="29"/>
      <c r="L12" s="29"/>
      <c r="M12" s="29"/>
    </row>
    <row r="13" spans="1:13" x14ac:dyDescent="0.3">
      <c r="A13" s="4">
        <v>11</v>
      </c>
      <c r="B13" s="15" t="s">
        <v>12</v>
      </c>
      <c r="C13" s="15" t="s">
        <v>10</v>
      </c>
      <c r="D13" s="29"/>
      <c r="E13" s="37"/>
      <c r="F13" s="65" t="s">
        <v>23</v>
      </c>
      <c r="G13" s="65"/>
      <c r="H13" s="37"/>
      <c r="I13" s="37"/>
      <c r="J13" s="28"/>
      <c r="K13" s="29"/>
      <c r="L13" s="29"/>
      <c r="M13" s="29"/>
    </row>
    <row r="14" spans="1:13" x14ac:dyDescent="0.3">
      <c r="A14" s="4">
        <v>12</v>
      </c>
      <c r="B14" s="15" t="s">
        <v>12</v>
      </c>
      <c r="C14" s="15" t="s">
        <v>10</v>
      </c>
      <c r="D14" s="29"/>
      <c r="E14" s="37"/>
      <c r="F14" s="37"/>
      <c r="G14" s="37"/>
      <c r="H14" s="37"/>
      <c r="I14" s="37"/>
      <c r="J14" s="28"/>
      <c r="K14" s="29"/>
      <c r="L14" s="29"/>
      <c r="M14" s="29"/>
    </row>
    <row r="15" spans="1:13" x14ac:dyDescent="0.3">
      <c r="A15" s="8"/>
      <c r="B15" s="15" t="s">
        <v>12</v>
      </c>
      <c r="C15" s="15" t="s">
        <v>10</v>
      </c>
      <c r="D15" s="30"/>
      <c r="E15" s="38"/>
      <c r="F15" s="38"/>
      <c r="G15" s="38"/>
      <c r="H15" s="38"/>
      <c r="I15" s="38"/>
      <c r="J15" s="30"/>
      <c r="K15" s="29"/>
      <c r="L15" s="29"/>
      <c r="M15" s="29"/>
    </row>
    <row r="16" spans="1:13" x14ac:dyDescent="0.3">
      <c r="A16" s="8"/>
      <c r="B16" s="15" t="s">
        <v>12</v>
      </c>
      <c r="C16" s="15" t="s">
        <v>10</v>
      </c>
      <c r="D16" s="30"/>
      <c r="E16" s="38"/>
      <c r="F16" s="38"/>
      <c r="G16" s="38"/>
      <c r="H16" s="38"/>
      <c r="I16" s="38"/>
      <c r="J16" s="30"/>
      <c r="K16" s="29"/>
      <c r="L16" s="29"/>
      <c r="M16" s="29"/>
    </row>
    <row r="17" spans="1:13" x14ac:dyDescent="0.3">
      <c r="A17" s="8"/>
      <c r="B17" s="15" t="s">
        <v>12</v>
      </c>
      <c r="C17" s="15" t="s">
        <v>10</v>
      </c>
      <c r="D17" s="30"/>
      <c r="E17" s="38"/>
      <c r="F17" s="38"/>
      <c r="G17" s="38"/>
      <c r="H17" s="38"/>
      <c r="I17" s="38"/>
      <c r="J17" s="30"/>
      <c r="K17" s="29"/>
      <c r="L17" s="29"/>
      <c r="M17" s="29"/>
    </row>
    <row r="18" spans="1:13" x14ac:dyDescent="0.3">
      <c r="A18" s="8"/>
      <c r="B18" s="15" t="s">
        <v>12</v>
      </c>
      <c r="C18" s="15" t="s">
        <v>10</v>
      </c>
      <c r="D18" s="30"/>
      <c r="E18" s="38"/>
      <c r="F18" s="38"/>
      <c r="G18" s="38"/>
      <c r="H18" s="38"/>
      <c r="I18" s="38"/>
      <c r="J18" s="30"/>
      <c r="K18" s="29"/>
      <c r="L18" s="29"/>
      <c r="M18" s="29"/>
    </row>
    <row r="19" spans="1:13" x14ac:dyDescent="0.3">
      <c r="A19" s="8"/>
      <c r="B19" s="15" t="s">
        <v>12</v>
      </c>
      <c r="C19" s="15" t="s">
        <v>10</v>
      </c>
      <c r="D19" s="30"/>
      <c r="E19" s="38"/>
      <c r="F19" s="38"/>
      <c r="G19" s="38"/>
      <c r="H19" s="38"/>
      <c r="I19" s="38"/>
      <c r="J19" s="30"/>
      <c r="K19" s="29"/>
      <c r="L19" s="29"/>
      <c r="M19" s="29"/>
    </row>
    <row r="20" spans="1:13" x14ac:dyDescent="0.3">
      <c r="A20" s="8"/>
      <c r="B20" s="15" t="s">
        <v>12</v>
      </c>
      <c r="C20" s="15" t="s">
        <v>10</v>
      </c>
      <c r="D20" s="30"/>
      <c r="E20" s="38"/>
      <c r="F20" s="38"/>
      <c r="G20" s="38"/>
      <c r="H20" s="38"/>
      <c r="I20" s="38"/>
      <c r="J20" s="30"/>
      <c r="K20" s="29"/>
      <c r="L20" s="29"/>
      <c r="M20" s="29"/>
    </row>
    <row r="21" spans="1:13" x14ac:dyDescent="0.3">
      <c r="A21" s="8"/>
      <c r="B21" s="15" t="s">
        <v>12</v>
      </c>
      <c r="C21" s="15" t="s">
        <v>10</v>
      </c>
      <c r="D21" s="30"/>
      <c r="E21" s="38"/>
      <c r="F21" s="38"/>
      <c r="G21" s="38"/>
      <c r="H21" s="38"/>
      <c r="I21" s="38"/>
      <c r="J21" s="30"/>
      <c r="K21" s="29"/>
      <c r="L21" s="29"/>
      <c r="M21" s="29"/>
    </row>
    <row r="22" spans="1:13" x14ac:dyDescent="0.3">
      <c r="A22" s="8"/>
      <c r="B22" s="15" t="s">
        <v>12</v>
      </c>
      <c r="C22" s="15" t="s">
        <v>10</v>
      </c>
      <c r="D22" s="30"/>
      <c r="E22" s="38"/>
      <c r="F22" s="38"/>
      <c r="G22" s="38"/>
      <c r="H22" s="38"/>
      <c r="I22" s="38"/>
      <c r="J22" s="30"/>
      <c r="K22" s="29"/>
      <c r="L22" s="29"/>
      <c r="M22" s="29"/>
    </row>
    <row r="23" spans="1:13" x14ac:dyDescent="0.3">
      <c r="A23" s="8"/>
      <c r="B23" s="15" t="s">
        <v>12</v>
      </c>
      <c r="C23" s="15" t="s">
        <v>10</v>
      </c>
      <c r="D23" s="30"/>
      <c r="E23" s="38"/>
      <c r="F23" s="38"/>
      <c r="G23" s="38"/>
      <c r="H23" s="38"/>
      <c r="I23" s="38"/>
      <c r="J23" s="30"/>
      <c r="K23" s="29"/>
      <c r="L23" s="29"/>
      <c r="M23" s="29"/>
    </row>
    <row r="24" spans="1:13" x14ac:dyDescent="0.3">
      <c r="A24" s="8"/>
      <c r="B24" s="15" t="s">
        <v>12</v>
      </c>
      <c r="C24" s="15" t="s">
        <v>10</v>
      </c>
      <c r="D24" s="30"/>
      <c r="E24" s="38"/>
      <c r="F24" s="38"/>
      <c r="G24" s="38"/>
      <c r="H24" s="38"/>
      <c r="I24" s="38"/>
      <c r="J24" s="30"/>
      <c r="K24" s="29"/>
      <c r="L24" s="29"/>
      <c r="M24" s="29"/>
    </row>
    <row r="28" spans="1:13" x14ac:dyDescent="0.3">
      <c r="F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M28"/>
  <sheetViews>
    <sheetView workbookViewId="0">
      <selection activeCell="F14" sqref="F14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109375" customWidth="1"/>
    <col min="5" max="5" width="10.6640625" style="1" customWidth="1"/>
    <col min="6" max="6" width="9.6640625" style="1" customWidth="1"/>
    <col min="7" max="7" width="10.6640625" style="1" customWidth="1"/>
    <col min="8" max="8" width="9.88671875" style="1" customWidth="1"/>
    <col min="9" max="9" width="10.6640625" style="1" customWidth="1"/>
    <col min="10" max="10" width="8.6640625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5.6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15" t="s">
        <v>12</v>
      </c>
      <c r="C3" s="15" t="s">
        <v>11</v>
      </c>
      <c r="D3" s="40" t="s">
        <v>16</v>
      </c>
      <c r="E3" s="72">
        <v>60</v>
      </c>
      <c r="F3" s="65" t="s">
        <v>63</v>
      </c>
      <c r="G3" s="65">
        <v>60</v>
      </c>
      <c r="H3" s="37"/>
      <c r="I3" s="37"/>
      <c r="J3" s="28"/>
      <c r="K3" s="29"/>
      <c r="L3" s="29"/>
      <c r="M3" s="29"/>
    </row>
    <row r="4" spans="1:13" x14ac:dyDescent="0.3">
      <c r="A4" s="4">
        <v>2</v>
      </c>
      <c r="B4" s="15" t="s">
        <v>12</v>
      </c>
      <c r="C4" s="15" t="s">
        <v>11</v>
      </c>
      <c r="D4" s="40" t="s">
        <v>16</v>
      </c>
      <c r="E4" s="72">
        <v>50</v>
      </c>
      <c r="F4" s="65" t="s">
        <v>63</v>
      </c>
      <c r="G4" s="65">
        <v>50</v>
      </c>
      <c r="H4" s="37"/>
      <c r="I4" s="36"/>
      <c r="J4" s="28"/>
      <c r="K4" s="29"/>
      <c r="L4" s="29"/>
      <c r="M4" s="29"/>
    </row>
    <row r="5" spans="1:13" x14ac:dyDescent="0.3">
      <c r="A5" s="4">
        <v>3</v>
      </c>
      <c r="B5" s="15" t="s">
        <v>12</v>
      </c>
      <c r="C5" s="15" t="s">
        <v>11</v>
      </c>
      <c r="D5" s="40" t="s">
        <v>37</v>
      </c>
      <c r="E5" s="72">
        <v>40</v>
      </c>
      <c r="F5" s="65" t="s">
        <v>76</v>
      </c>
      <c r="G5" s="65">
        <v>40</v>
      </c>
      <c r="H5" s="37"/>
      <c r="I5" s="37"/>
      <c r="J5" s="28"/>
      <c r="K5" s="29"/>
      <c r="L5" s="29"/>
      <c r="M5" s="29"/>
    </row>
    <row r="6" spans="1:13" x14ac:dyDescent="0.3">
      <c r="A6" s="4">
        <v>4</v>
      </c>
      <c r="B6" s="15" t="s">
        <v>12</v>
      </c>
      <c r="C6" s="15" t="s">
        <v>11</v>
      </c>
      <c r="D6" s="40" t="s">
        <v>18</v>
      </c>
      <c r="E6" s="72">
        <v>30</v>
      </c>
      <c r="F6" s="65" t="s">
        <v>76</v>
      </c>
      <c r="G6" s="65">
        <v>30</v>
      </c>
      <c r="H6" s="37"/>
      <c r="I6" s="37"/>
      <c r="J6" s="28"/>
      <c r="K6" s="29"/>
      <c r="L6" s="29"/>
      <c r="M6" s="29"/>
    </row>
    <row r="7" spans="1:13" x14ac:dyDescent="0.3">
      <c r="A7" s="4">
        <v>5</v>
      </c>
      <c r="B7" s="15" t="s">
        <v>12</v>
      </c>
      <c r="C7" s="15" t="s">
        <v>11</v>
      </c>
      <c r="D7" s="40"/>
      <c r="E7" s="72"/>
      <c r="F7" s="65" t="s">
        <v>75</v>
      </c>
      <c r="G7" s="65">
        <v>20</v>
      </c>
      <c r="H7" s="37"/>
      <c r="I7" s="37"/>
      <c r="J7" s="28"/>
      <c r="K7" s="29"/>
      <c r="L7" s="29"/>
      <c r="M7" s="29"/>
    </row>
    <row r="8" spans="1:13" x14ac:dyDescent="0.3">
      <c r="A8" s="4">
        <v>6</v>
      </c>
      <c r="B8" s="15" t="s">
        <v>12</v>
      </c>
      <c r="C8" s="15" t="s">
        <v>11</v>
      </c>
      <c r="D8" s="40"/>
      <c r="E8" s="72"/>
      <c r="F8" s="36"/>
      <c r="G8" s="35"/>
      <c r="H8" s="37"/>
      <c r="I8" s="37"/>
      <c r="J8" s="28"/>
      <c r="K8" s="29"/>
      <c r="L8" s="29"/>
      <c r="M8" s="29"/>
    </row>
    <row r="9" spans="1:13" x14ac:dyDescent="0.3">
      <c r="A9" s="4">
        <v>7</v>
      </c>
      <c r="B9" s="15" t="s">
        <v>12</v>
      </c>
      <c r="C9" s="15" t="s">
        <v>11</v>
      </c>
      <c r="D9" s="40"/>
      <c r="E9" s="72"/>
      <c r="F9" s="35"/>
      <c r="G9" s="37"/>
      <c r="H9" s="37"/>
      <c r="I9" s="37"/>
      <c r="J9" s="28"/>
      <c r="K9" s="29"/>
      <c r="L9" s="29"/>
      <c r="M9" s="29"/>
    </row>
    <row r="10" spans="1:13" x14ac:dyDescent="0.3">
      <c r="A10" s="4">
        <v>8</v>
      </c>
      <c r="B10" s="15" t="s">
        <v>12</v>
      </c>
      <c r="C10" s="15" t="s">
        <v>11</v>
      </c>
      <c r="D10" s="29"/>
      <c r="E10" s="35"/>
      <c r="F10" s="35"/>
      <c r="G10" s="36"/>
      <c r="H10" s="37"/>
      <c r="I10" s="37"/>
      <c r="J10" s="28"/>
      <c r="K10" s="29"/>
      <c r="L10" s="29"/>
      <c r="M10" s="29"/>
    </row>
    <row r="11" spans="1:13" x14ac:dyDescent="0.3">
      <c r="A11" s="4">
        <v>9</v>
      </c>
      <c r="B11" s="15" t="s">
        <v>12</v>
      </c>
      <c r="C11" s="15" t="s">
        <v>11</v>
      </c>
      <c r="D11" s="29"/>
      <c r="E11" s="35"/>
      <c r="F11" s="35"/>
      <c r="G11" s="35"/>
      <c r="H11" s="37"/>
      <c r="I11" s="37"/>
      <c r="J11" s="28"/>
      <c r="K11" s="29"/>
      <c r="L11" s="29"/>
      <c r="M11" s="29"/>
    </row>
    <row r="12" spans="1:13" x14ac:dyDescent="0.3">
      <c r="A12" s="4">
        <v>10</v>
      </c>
      <c r="B12" s="15" t="s">
        <v>12</v>
      </c>
      <c r="C12" s="15" t="s">
        <v>11</v>
      </c>
      <c r="D12" s="29"/>
      <c r="E12" s="37"/>
      <c r="F12" s="37"/>
      <c r="G12" s="37"/>
      <c r="H12" s="37"/>
      <c r="I12" s="35"/>
      <c r="J12" s="28"/>
      <c r="K12" s="29"/>
      <c r="L12" s="29"/>
      <c r="M12" s="29"/>
    </row>
    <row r="13" spans="1:13" x14ac:dyDescent="0.3">
      <c r="A13" s="4">
        <v>11</v>
      </c>
      <c r="B13" s="15" t="s">
        <v>12</v>
      </c>
      <c r="C13" s="15" t="s">
        <v>11</v>
      </c>
      <c r="D13" s="29"/>
      <c r="E13" s="37"/>
      <c r="F13" s="35"/>
      <c r="G13" s="37"/>
      <c r="H13" s="37"/>
      <c r="I13" s="37"/>
      <c r="J13" s="28"/>
      <c r="K13" s="29"/>
      <c r="L13" s="29"/>
      <c r="M13" s="29"/>
    </row>
    <row r="14" spans="1:13" x14ac:dyDescent="0.3">
      <c r="A14" s="4">
        <v>12</v>
      </c>
      <c r="B14" s="15" t="s">
        <v>12</v>
      </c>
      <c r="C14" s="15" t="s">
        <v>11</v>
      </c>
      <c r="D14" s="29"/>
      <c r="E14" s="37"/>
      <c r="F14" s="37"/>
      <c r="G14" s="37"/>
      <c r="H14" s="37"/>
      <c r="I14" s="37"/>
      <c r="J14" s="28"/>
      <c r="K14" s="29"/>
      <c r="L14" s="29"/>
      <c r="M14" s="29"/>
    </row>
    <row r="15" spans="1:13" x14ac:dyDescent="0.3">
      <c r="A15" s="8"/>
      <c r="B15" s="15" t="s">
        <v>12</v>
      </c>
      <c r="C15" s="15" t="s">
        <v>11</v>
      </c>
      <c r="D15" s="30"/>
      <c r="E15" s="38"/>
      <c r="F15" s="38"/>
      <c r="G15" s="38"/>
      <c r="H15" s="38"/>
      <c r="I15" s="38"/>
      <c r="J15" s="30"/>
      <c r="K15" s="29"/>
      <c r="L15" s="29"/>
      <c r="M15" s="29"/>
    </row>
    <row r="16" spans="1:13" x14ac:dyDescent="0.3">
      <c r="A16" s="8"/>
      <c r="B16" s="15" t="s">
        <v>12</v>
      </c>
      <c r="C16" s="15" t="s">
        <v>11</v>
      </c>
      <c r="D16" s="30"/>
      <c r="E16" s="38"/>
      <c r="F16" s="38"/>
      <c r="G16" s="38"/>
      <c r="H16" s="38"/>
      <c r="I16" s="38"/>
      <c r="J16" s="30"/>
      <c r="K16" s="29"/>
      <c r="L16" s="29"/>
      <c r="M16" s="29"/>
    </row>
    <row r="17" spans="1:13" x14ac:dyDescent="0.3">
      <c r="A17" s="8"/>
      <c r="B17" s="15" t="s">
        <v>12</v>
      </c>
      <c r="C17" s="15" t="s">
        <v>11</v>
      </c>
      <c r="D17" s="30"/>
      <c r="E17" s="38"/>
      <c r="F17" s="38"/>
      <c r="G17" s="38"/>
      <c r="H17" s="38"/>
      <c r="I17" s="38"/>
      <c r="J17" s="30"/>
      <c r="K17" s="29"/>
      <c r="L17" s="29"/>
      <c r="M17" s="29"/>
    </row>
    <row r="18" spans="1:13" x14ac:dyDescent="0.3">
      <c r="A18" s="8"/>
      <c r="B18" s="15" t="s">
        <v>12</v>
      </c>
      <c r="C18" s="15" t="s">
        <v>11</v>
      </c>
      <c r="D18" s="30"/>
      <c r="E18" s="38"/>
      <c r="F18" s="38"/>
      <c r="G18" s="38"/>
      <c r="H18" s="38"/>
      <c r="I18" s="38"/>
      <c r="J18" s="30"/>
      <c r="K18" s="29"/>
      <c r="L18" s="29"/>
      <c r="M18" s="29"/>
    </row>
    <row r="19" spans="1:13" x14ac:dyDescent="0.3">
      <c r="A19" s="8"/>
      <c r="B19" s="15" t="s">
        <v>12</v>
      </c>
      <c r="C19" s="15" t="s">
        <v>11</v>
      </c>
      <c r="D19" s="30"/>
      <c r="E19" s="38"/>
      <c r="F19" s="38"/>
      <c r="G19" s="38"/>
      <c r="H19" s="38"/>
      <c r="I19" s="38"/>
      <c r="J19" s="30"/>
      <c r="K19" s="29"/>
      <c r="L19" s="29"/>
      <c r="M19" s="29"/>
    </row>
    <row r="20" spans="1:13" x14ac:dyDescent="0.3">
      <c r="A20" s="8"/>
      <c r="B20" s="15" t="s">
        <v>12</v>
      </c>
      <c r="C20" s="15" t="s">
        <v>11</v>
      </c>
      <c r="D20" s="30"/>
      <c r="E20" s="38"/>
      <c r="F20" s="38"/>
      <c r="G20" s="38"/>
      <c r="H20" s="38"/>
      <c r="I20" s="38"/>
      <c r="J20" s="30"/>
      <c r="K20" s="29"/>
      <c r="L20" s="29"/>
      <c r="M20" s="29"/>
    </row>
    <row r="21" spans="1:13" x14ac:dyDescent="0.3">
      <c r="A21" s="8"/>
      <c r="B21" s="15" t="s">
        <v>12</v>
      </c>
      <c r="C21" s="15" t="s">
        <v>11</v>
      </c>
      <c r="D21" s="30"/>
      <c r="E21" s="38"/>
      <c r="F21" s="38"/>
      <c r="G21" s="38"/>
      <c r="H21" s="38"/>
      <c r="I21" s="38"/>
      <c r="J21" s="30"/>
      <c r="K21" s="29"/>
      <c r="L21" s="29"/>
      <c r="M21" s="29"/>
    </row>
    <row r="22" spans="1:13" x14ac:dyDescent="0.3">
      <c r="A22" s="8"/>
      <c r="B22" s="15" t="s">
        <v>12</v>
      </c>
      <c r="C22" s="15" t="s">
        <v>11</v>
      </c>
      <c r="D22" s="30"/>
      <c r="E22" s="38"/>
      <c r="F22" s="38"/>
      <c r="G22" s="38"/>
      <c r="H22" s="38"/>
      <c r="I22" s="38"/>
      <c r="J22" s="30"/>
      <c r="K22" s="29"/>
      <c r="L22" s="29"/>
      <c r="M22" s="29"/>
    </row>
    <row r="23" spans="1:13" x14ac:dyDescent="0.3">
      <c r="A23" s="8"/>
      <c r="B23" s="15" t="s">
        <v>12</v>
      </c>
      <c r="C23" s="15" t="s">
        <v>11</v>
      </c>
      <c r="D23" s="30"/>
      <c r="E23" s="38"/>
      <c r="F23" s="38"/>
      <c r="G23" s="38"/>
      <c r="H23" s="38"/>
      <c r="I23" s="38"/>
      <c r="J23" s="30"/>
      <c r="K23" s="29"/>
      <c r="L23" s="29"/>
      <c r="M23" s="29"/>
    </row>
    <row r="24" spans="1:13" x14ac:dyDescent="0.3">
      <c r="A24" s="8"/>
      <c r="B24" s="15" t="s">
        <v>12</v>
      </c>
      <c r="C24" s="15" t="s">
        <v>11</v>
      </c>
      <c r="D24" s="30"/>
      <c r="E24" s="38"/>
      <c r="F24" s="38"/>
      <c r="G24" s="38"/>
      <c r="H24" s="38"/>
      <c r="I24" s="38"/>
      <c r="J24" s="30"/>
      <c r="K24" s="29"/>
      <c r="L24" s="29"/>
      <c r="M24" s="29"/>
    </row>
    <row r="28" spans="1:13" x14ac:dyDescent="0.3">
      <c r="F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M28"/>
  <sheetViews>
    <sheetView workbookViewId="0">
      <selection activeCell="G11" sqref="G11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6640625" customWidth="1"/>
    <col min="5" max="5" width="10.6640625" style="1" customWidth="1"/>
    <col min="6" max="6" width="9.88671875" style="1" customWidth="1"/>
    <col min="7" max="7" width="10.6640625" style="1" customWidth="1"/>
    <col min="8" max="8" width="10" style="1" customWidth="1"/>
    <col min="9" max="9" width="10.6640625" style="1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6.2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15" t="s">
        <v>12</v>
      </c>
      <c r="C3" s="15" t="s">
        <v>7</v>
      </c>
      <c r="D3" s="40" t="s">
        <v>35</v>
      </c>
      <c r="E3" s="65">
        <v>60</v>
      </c>
      <c r="F3" s="40" t="s">
        <v>35</v>
      </c>
      <c r="G3" s="65">
        <v>60</v>
      </c>
      <c r="H3" s="37"/>
      <c r="I3" s="37"/>
      <c r="J3" s="29"/>
      <c r="K3" s="29"/>
      <c r="L3" s="29"/>
      <c r="M3" s="29"/>
    </row>
    <row r="4" spans="1:13" x14ac:dyDescent="0.3">
      <c r="A4" s="4">
        <v>2</v>
      </c>
      <c r="B4" s="15" t="s">
        <v>12</v>
      </c>
      <c r="C4" s="15" t="s">
        <v>7</v>
      </c>
      <c r="D4" s="40" t="s">
        <v>16</v>
      </c>
      <c r="E4" s="65">
        <v>50</v>
      </c>
      <c r="F4" s="40" t="s">
        <v>16</v>
      </c>
      <c r="G4" s="65">
        <v>50</v>
      </c>
      <c r="H4" s="37"/>
      <c r="I4" s="36"/>
      <c r="J4" s="29"/>
      <c r="K4" s="29"/>
      <c r="L4" s="29"/>
      <c r="M4" s="29"/>
    </row>
    <row r="5" spans="1:13" x14ac:dyDescent="0.3">
      <c r="A5" s="4">
        <v>3</v>
      </c>
      <c r="B5" s="15" t="s">
        <v>12</v>
      </c>
      <c r="C5" s="15" t="s">
        <v>7</v>
      </c>
      <c r="D5" s="40"/>
      <c r="E5" s="35"/>
      <c r="F5" s="36"/>
      <c r="G5" s="35"/>
      <c r="H5" s="37"/>
      <c r="I5" s="37"/>
      <c r="J5" s="29"/>
      <c r="K5" s="29"/>
      <c r="L5" s="29"/>
      <c r="M5" s="29"/>
    </row>
    <row r="6" spans="1:13" x14ac:dyDescent="0.3">
      <c r="A6" s="4">
        <v>4</v>
      </c>
      <c r="B6" s="15" t="s">
        <v>12</v>
      </c>
      <c r="C6" s="15" t="s">
        <v>7</v>
      </c>
      <c r="D6" s="40"/>
      <c r="E6" s="36"/>
      <c r="F6" s="35"/>
      <c r="G6" s="35"/>
      <c r="H6" s="37"/>
      <c r="I6" s="37"/>
      <c r="J6" s="29"/>
      <c r="K6" s="29"/>
      <c r="L6" s="29"/>
      <c r="M6" s="29"/>
    </row>
    <row r="7" spans="1:13" x14ac:dyDescent="0.3">
      <c r="A7" s="4">
        <v>5</v>
      </c>
      <c r="B7" s="15" t="s">
        <v>12</v>
      </c>
      <c r="C7" s="15" t="s">
        <v>7</v>
      </c>
      <c r="D7" s="40"/>
      <c r="E7" s="36"/>
      <c r="F7" s="35"/>
      <c r="G7" s="35"/>
      <c r="H7" s="37"/>
      <c r="I7" s="37"/>
      <c r="J7" s="29"/>
      <c r="K7" s="29"/>
      <c r="L7" s="29"/>
      <c r="M7" s="29"/>
    </row>
    <row r="8" spans="1:13" x14ac:dyDescent="0.3">
      <c r="A8" s="4">
        <v>6</v>
      </c>
      <c r="B8" s="15" t="s">
        <v>12</v>
      </c>
      <c r="C8" s="15" t="s">
        <v>7</v>
      </c>
      <c r="D8" s="40"/>
      <c r="E8" s="35"/>
      <c r="F8" s="36"/>
      <c r="G8" s="35"/>
      <c r="H8" s="37"/>
      <c r="I8" s="37"/>
      <c r="J8" s="29"/>
      <c r="K8" s="29"/>
      <c r="L8" s="29"/>
      <c r="M8" s="29"/>
    </row>
    <row r="9" spans="1:13" x14ac:dyDescent="0.3">
      <c r="A9" s="4">
        <v>7</v>
      </c>
      <c r="B9" s="15" t="s">
        <v>12</v>
      </c>
      <c r="C9" s="15" t="s">
        <v>7</v>
      </c>
      <c r="D9" s="40"/>
      <c r="E9" s="36"/>
      <c r="F9" s="35"/>
      <c r="G9" s="37"/>
      <c r="H9" s="37"/>
      <c r="I9" s="37"/>
      <c r="J9" s="29"/>
      <c r="K9" s="29"/>
      <c r="L9" s="29"/>
      <c r="M9" s="29"/>
    </row>
    <row r="10" spans="1:13" x14ac:dyDescent="0.3">
      <c r="A10" s="4">
        <v>8</v>
      </c>
      <c r="B10" s="15" t="s">
        <v>12</v>
      </c>
      <c r="C10" s="15" t="s">
        <v>7</v>
      </c>
      <c r="D10" s="29"/>
      <c r="E10" s="35"/>
      <c r="F10" s="35"/>
      <c r="G10" s="36"/>
      <c r="H10" s="37"/>
      <c r="I10" s="37"/>
      <c r="J10" s="29"/>
      <c r="K10" s="29"/>
      <c r="L10" s="29"/>
      <c r="M10" s="29"/>
    </row>
    <row r="11" spans="1:13" x14ac:dyDescent="0.3">
      <c r="A11" s="4">
        <v>9</v>
      </c>
      <c r="B11" s="15" t="s">
        <v>12</v>
      </c>
      <c r="C11" s="15" t="s">
        <v>7</v>
      </c>
      <c r="D11" s="29"/>
      <c r="E11" s="35"/>
      <c r="F11" s="35"/>
      <c r="G11" s="35"/>
      <c r="H11" s="37"/>
      <c r="I11" s="37"/>
      <c r="J11" s="29"/>
      <c r="K11" s="29"/>
      <c r="L11" s="29"/>
      <c r="M11" s="29"/>
    </row>
    <row r="12" spans="1:13" x14ac:dyDescent="0.3">
      <c r="A12" s="4">
        <v>10</v>
      </c>
      <c r="B12" s="15" t="s">
        <v>12</v>
      </c>
      <c r="C12" s="15" t="s">
        <v>7</v>
      </c>
      <c r="D12" s="29"/>
      <c r="E12" s="37"/>
      <c r="F12" s="37"/>
      <c r="G12" s="37"/>
      <c r="H12" s="37"/>
      <c r="I12" s="35"/>
      <c r="J12" s="29"/>
      <c r="K12" s="29"/>
      <c r="L12" s="29"/>
      <c r="M12" s="29"/>
    </row>
    <row r="13" spans="1:13" x14ac:dyDescent="0.3">
      <c r="A13" s="4">
        <v>11</v>
      </c>
      <c r="B13" s="15" t="s">
        <v>12</v>
      </c>
      <c r="C13" s="15" t="s">
        <v>7</v>
      </c>
      <c r="D13" s="29"/>
      <c r="E13" s="37"/>
      <c r="F13" s="35"/>
      <c r="G13" s="37"/>
      <c r="H13" s="37"/>
      <c r="I13" s="37"/>
      <c r="J13" s="29"/>
      <c r="K13" s="29"/>
      <c r="L13" s="29"/>
      <c r="M13" s="29"/>
    </row>
    <row r="14" spans="1:13" x14ac:dyDescent="0.3">
      <c r="A14" s="4">
        <v>12</v>
      </c>
      <c r="B14" s="15" t="s">
        <v>12</v>
      </c>
      <c r="C14" s="15" t="s">
        <v>7</v>
      </c>
      <c r="D14" s="29"/>
      <c r="E14" s="37"/>
      <c r="F14" s="37"/>
      <c r="G14" s="37"/>
      <c r="H14" s="37"/>
      <c r="I14" s="37"/>
      <c r="J14" s="29"/>
      <c r="K14" s="29"/>
      <c r="L14" s="29"/>
      <c r="M14" s="29"/>
    </row>
    <row r="15" spans="1:13" x14ac:dyDescent="0.3">
      <c r="A15" s="8"/>
      <c r="B15" s="15" t="s">
        <v>12</v>
      </c>
      <c r="C15" s="15" t="s">
        <v>7</v>
      </c>
      <c r="D15" s="30"/>
      <c r="E15" s="38"/>
      <c r="F15" s="38"/>
      <c r="G15" s="38"/>
      <c r="H15" s="38"/>
      <c r="I15" s="38"/>
      <c r="J15" s="29"/>
      <c r="K15" s="29"/>
      <c r="L15" s="29"/>
      <c r="M15" s="29"/>
    </row>
    <row r="16" spans="1:13" x14ac:dyDescent="0.3">
      <c r="A16" s="8"/>
      <c r="B16" s="15" t="s">
        <v>12</v>
      </c>
      <c r="C16" s="15" t="s">
        <v>7</v>
      </c>
      <c r="D16" s="30"/>
      <c r="E16" s="38"/>
      <c r="F16" s="38"/>
      <c r="G16" s="38"/>
      <c r="H16" s="38"/>
      <c r="I16" s="38"/>
      <c r="J16" s="29"/>
      <c r="K16" s="29"/>
      <c r="L16" s="29"/>
      <c r="M16" s="29"/>
    </row>
    <row r="17" spans="1:13" x14ac:dyDescent="0.3">
      <c r="A17" s="8"/>
      <c r="B17" s="15" t="s">
        <v>12</v>
      </c>
      <c r="C17" s="15" t="s">
        <v>7</v>
      </c>
      <c r="D17" s="30"/>
      <c r="E17" s="38"/>
      <c r="F17" s="38"/>
      <c r="G17" s="38"/>
      <c r="H17" s="38"/>
      <c r="I17" s="38"/>
      <c r="J17" s="29"/>
      <c r="K17" s="29"/>
      <c r="L17" s="29"/>
      <c r="M17" s="29"/>
    </row>
    <row r="18" spans="1:13" x14ac:dyDescent="0.3">
      <c r="A18" s="8"/>
      <c r="B18" s="15" t="s">
        <v>12</v>
      </c>
      <c r="C18" s="15" t="s">
        <v>7</v>
      </c>
      <c r="D18" s="30"/>
      <c r="E18" s="38"/>
      <c r="F18" s="38"/>
      <c r="G18" s="38"/>
      <c r="H18" s="38"/>
      <c r="I18" s="38"/>
      <c r="J18" s="29"/>
      <c r="K18" s="29"/>
      <c r="L18" s="29"/>
      <c r="M18" s="29"/>
    </row>
    <row r="19" spans="1:13" x14ac:dyDescent="0.3">
      <c r="A19" s="8"/>
      <c r="B19" s="15" t="s">
        <v>12</v>
      </c>
      <c r="C19" s="15" t="s">
        <v>7</v>
      </c>
      <c r="D19" s="30"/>
      <c r="E19" s="38"/>
      <c r="F19" s="38"/>
      <c r="G19" s="38"/>
      <c r="H19" s="38"/>
      <c r="I19" s="38"/>
      <c r="J19" s="29"/>
      <c r="K19" s="29"/>
      <c r="L19" s="29"/>
      <c r="M19" s="29"/>
    </row>
    <row r="20" spans="1:13" x14ac:dyDescent="0.3">
      <c r="A20" s="8"/>
      <c r="B20" s="15" t="s">
        <v>12</v>
      </c>
      <c r="C20" s="15" t="s">
        <v>7</v>
      </c>
      <c r="D20" s="30"/>
      <c r="E20" s="38"/>
      <c r="F20" s="38"/>
      <c r="G20" s="38"/>
      <c r="H20" s="38"/>
      <c r="I20" s="38"/>
      <c r="J20" s="29"/>
      <c r="K20" s="29"/>
      <c r="L20" s="29"/>
      <c r="M20" s="29"/>
    </row>
    <row r="21" spans="1:13" x14ac:dyDescent="0.3">
      <c r="A21" s="8"/>
      <c r="B21" s="15" t="s">
        <v>12</v>
      </c>
      <c r="C21" s="15" t="s">
        <v>7</v>
      </c>
      <c r="D21" s="30"/>
      <c r="E21" s="38"/>
      <c r="F21" s="38"/>
      <c r="G21" s="38"/>
      <c r="H21" s="38"/>
      <c r="I21" s="38"/>
      <c r="J21" s="29"/>
      <c r="K21" s="29"/>
      <c r="L21" s="29"/>
      <c r="M21" s="29"/>
    </row>
    <row r="22" spans="1:13" x14ac:dyDescent="0.3">
      <c r="A22" s="8"/>
      <c r="B22" s="15" t="s">
        <v>12</v>
      </c>
      <c r="C22" s="15" t="s">
        <v>7</v>
      </c>
      <c r="D22" s="30"/>
      <c r="E22" s="38"/>
      <c r="F22" s="38"/>
      <c r="G22" s="38"/>
      <c r="H22" s="38"/>
      <c r="I22" s="38"/>
      <c r="J22" s="29"/>
      <c r="K22" s="29"/>
      <c r="L22" s="29"/>
      <c r="M22" s="29"/>
    </row>
    <row r="23" spans="1:13" x14ac:dyDescent="0.3">
      <c r="A23" s="8"/>
      <c r="B23" s="15" t="s">
        <v>12</v>
      </c>
      <c r="C23" s="15" t="s">
        <v>7</v>
      </c>
      <c r="D23" s="30"/>
      <c r="E23" s="38"/>
      <c r="F23" s="38"/>
      <c r="G23" s="38"/>
      <c r="H23" s="38"/>
      <c r="I23" s="38"/>
      <c r="J23" s="29"/>
      <c r="K23" s="29"/>
      <c r="L23" s="29"/>
      <c r="M23" s="29"/>
    </row>
    <row r="24" spans="1:13" x14ac:dyDescent="0.3">
      <c r="A24" s="8"/>
      <c r="B24" s="15" t="s">
        <v>12</v>
      </c>
      <c r="C24" s="15" t="s">
        <v>7</v>
      </c>
      <c r="D24" s="30"/>
      <c r="E24" s="38"/>
      <c r="F24" s="38"/>
      <c r="G24" s="38"/>
      <c r="H24" s="38"/>
      <c r="I24" s="38"/>
      <c r="J24" s="29"/>
      <c r="K24" s="29"/>
      <c r="L24" s="29"/>
      <c r="M24" s="29"/>
    </row>
    <row r="28" spans="1:13" x14ac:dyDescent="0.3">
      <c r="F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V8" sqref="V8"/>
    </sheetView>
  </sheetViews>
  <sheetFormatPr defaultRowHeight="14.4" x14ac:dyDescent="0.3"/>
  <cols>
    <col min="1" max="1" width="3.88671875" customWidth="1"/>
    <col min="2" max="2" width="9.109375" customWidth="1"/>
    <col min="3" max="3" width="11.5546875" style="1" customWidth="1"/>
    <col min="4" max="4" width="7" style="19" customWidth="1"/>
    <col min="5" max="5" width="14" style="1" customWidth="1"/>
    <col min="6" max="6" width="7.88671875" style="19" customWidth="1"/>
    <col min="7" max="7" width="14.88671875" style="1" customWidth="1"/>
    <col min="8" max="8" width="7.88671875" style="19" customWidth="1"/>
    <col min="9" max="9" width="15" customWidth="1"/>
    <col min="10" max="10" width="7.88671875" style="19" customWidth="1"/>
    <col min="11" max="11" width="11.33203125" customWidth="1"/>
    <col min="12" max="12" width="7.88671875" style="19" customWidth="1"/>
    <col min="13" max="13" width="11.33203125" customWidth="1"/>
    <col min="14" max="14" width="8.44140625" customWidth="1"/>
    <col min="15" max="15" width="10.44140625" customWidth="1"/>
    <col min="16" max="16" width="7.6640625" customWidth="1"/>
    <col min="17" max="17" width="10" customWidth="1"/>
    <col min="18" max="18" width="8.109375" style="19" customWidth="1"/>
    <col min="19" max="19" width="7.88671875" customWidth="1"/>
    <col min="20" max="20" width="3.21875" customWidth="1"/>
  </cols>
  <sheetData>
    <row r="1" spans="1:20" ht="28.8" x14ac:dyDescent="0.3">
      <c r="A1" s="21" t="s">
        <v>0</v>
      </c>
      <c r="B1" s="21" t="s">
        <v>13</v>
      </c>
      <c r="C1" s="22" t="s">
        <v>25</v>
      </c>
      <c r="D1" s="22" t="s">
        <v>13</v>
      </c>
      <c r="E1" s="22" t="s">
        <v>26</v>
      </c>
      <c r="F1" s="22" t="s">
        <v>13</v>
      </c>
      <c r="G1" s="22" t="s">
        <v>27</v>
      </c>
      <c r="H1" s="22" t="s">
        <v>13</v>
      </c>
      <c r="I1" s="22" t="s">
        <v>28</v>
      </c>
      <c r="J1" s="22" t="s">
        <v>13</v>
      </c>
      <c r="K1" s="22" t="s">
        <v>29</v>
      </c>
      <c r="L1" s="22" t="s">
        <v>13</v>
      </c>
      <c r="M1" s="23" t="s">
        <v>19</v>
      </c>
      <c r="N1" s="22" t="s">
        <v>13</v>
      </c>
      <c r="O1" s="24" t="s">
        <v>20</v>
      </c>
      <c r="P1" s="22" t="s">
        <v>13</v>
      </c>
      <c r="Q1" s="23" t="s">
        <v>21</v>
      </c>
      <c r="R1" s="75" t="s">
        <v>13</v>
      </c>
      <c r="S1" s="79" t="s">
        <v>42</v>
      </c>
    </row>
    <row r="2" spans="1:20" x14ac:dyDescent="0.3">
      <c r="A2" s="41"/>
      <c r="B2" s="41"/>
      <c r="C2" s="25" t="s">
        <v>45</v>
      </c>
      <c r="D2" s="25"/>
      <c r="E2" s="25" t="s">
        <v>53</v>
      </c>
      <c r="F2" s="25"/>
      <c r="G2" s="25" t="s">
        <v>54</v>
      </c>
      <c r="H2" s="25"/>
      <c r="I2" s="25" t="s">
        <v>55</v>
      </c>
      <c r="J2" s="25"/>
      <c r="K2" s="25" t="s">
        <v>56</v>
      </c>
      <c r="L2" s="25"/>
      <c r="M2" s="25" t="s">
        <v>57</v>
      </c>
      <c r="N2" s="25"/>
      <c r="O2" s="25" t="s">
        <v>58</v>
      </c>
      <c r="P2" s="25"/>
      <c r="Q2" s="25" t="s">
        <v>59</v>
      </c>
      <c r="R2" s="25"/>
      <c r="S2" s="25"/>
    </row>
    <row r="3" spans="1:20" ht="15.6" x14ac:dyDescent="0.3">
      <c r="A3" s="4">
        <v>1</v>
      </c>
      <c r="B3" s="47" t="s">
        <v>32</v>
      </c>
      <c r="C3" s="45">
        <f>'MF F '!E5+'ES F'!E3+'ES F'!E4+'ES F'!E5+'RA F '!E3+'RA F '!E4+'MC M'!E6+'CU M '!E3+'ES M'!E4+'ES M'!E5+'RA M'!E3+'RA M'!E15+'RA M'!E20</f>
        <v>567</v>
      </c>
      <c r="D3" s="46" t="s">
        <v>16</v>
      </c>
      <c r="E3" s="45">
        <f>'MF F '!G3+'ES F'!G3+'ES F'!G4+'ES F'!G6+'RA F '!G3+'RA F '!G4+'RA F '!G5+'RA F '!G6+'CU M '!G4+'ES M'!G4+'ES M'!G6+'ES M'!G10+'RA M'!G5+'RA M'!G10+'RA M'!G13+'YA M'!E5+'YA M'!E6+'YA M'!E7+'YB M '!E3+'YB M '!E4+'JU M'!E4+'YA M'!E10</f>
        <v>875</v>
      </c>
      <c r="F3" s="46" t="s">
        <v>16</v>
      </c>
      <c r="G3" s="45">
        <f>'ES F'!I4+'ES F'!I5+'ES F'!I6+'RA F '!I4+'RA F '!I5+'RA F '!I6+'YA F'!G3+'YA F'!G5+'YB F'!G3+'YB F'!G4+'CU M '!I5+'ES M'!I4+'ES M'!I5+'RA M'!I6+'RA M'!I9+'RA M'!I10+'YA M'!G6+'YA M'!G7+'YA M'!G8+'YA M'!G9+'YA M'!G11+'YB M '!G3+'YB M '!G4+'JU M'!G4</f>
        <v>1047</v>
      </c>
      <c r="H3" s="46"/>
      <c r="I3" s="45"/>
      <c r="J3" s="46"/>
      <c r="K3" s="45"/>
      <c r="L3" s="46"/>
      <c r="M3" s="45"/>
      <c r="N3" s="45"/>
      <c r="O3" s="45"/>
      <c r="P3" s="45"/>
      <c r="Q3" s="45"/>
      <c r="R3" s="76" t="s">
        <v>16</v>
      </c>
      <c r="S3" s="78">
        <f>E3+C3+G3</f>
        <v>2489</v>
      </c>
      <c r="T3">
        <v>1</v>
      </c>
    </row>
    <row r="4" spans="1:20" ht="15.6" x14ac:dyDescent="0.3">
      <c r="A4" s="4">
        <v>2</v>
      </c>
      <c r="B4" s="47" t="s">
        <v>24</v>
      </c>
      <c r="C4" s="45">
        <f>'RA F '!E5+'ES M'!E7+'ES M'!E8+'RA M'!E4+'RA M'!E5+'RA M'!E16</f>
        <v>307</v>
      </c>
      <c r="D4" s="46" t="s">
        <v>67</v>
      </c>
      <c r="E4" s="45">
        <f>'RA F '!G7+'CU M '!G7+'ES M'!G8+'ES M'!G9+'RA M'!G4+'RA M'!G8+'RA M'!G11+'RA M'!G15+'YB M '!E5</f>
        <v>294</v>
      </c>
      <c r="F4" s="46" t="s">
        <v>77</v>
      </c>
      <c r="G4" s="45">
        <f>'RA F '!I7+'YA F'!G4+'YA F'!G6+'CU M '!I7+'ES M'!I9+'ES M'!I7+'RA M'!I8+'RA M'!I3+'RA M'!I14+'YA M'!G5+'YB M '!G5+'YB M '!G6</f>
        <v>452</v>
      </c>
      <c r="H4" s="46"/>
      <c r="I4" s="45"/>
      <c r="J4" s="46"/>
      <c r="K4" s="45"/>
      <c r="L4" s="46"/>
      <c r="M4" s="45"/>
      <c r="N4" s="45"/>
      <c r="O4" s="45"/>
      <c r="P4" s="45"/>
      <c r="Q4" s="45"/>
      <c r="R4" s="76" t="s">
        <v>67</v>
      </c>
      <c r="S4" s="78">
        <f>E4+C4+G4</f>
        <v>1053</v>
      </c>
      <c r="T4">
        <v>2</v>
      </c>
    </row>
    <row r="5" spans="1:20" ht="15.6" x14ac:dyDescent="0.3">
      <c r="A5" s="4">
        <v>3</v>
      </c>
      <c r="B5" s="47" t="s">
        <v>17</v>
      </c>
      <c r="C5" s="45">
        <f>'CU F'!E3+'CU F'!E4+'ES F'!E6+'ES F'!E9+'RA F '!E6+'RA F '!E7+'CU M '!E9+'CU M '!E10+'CU M '!E12+'ES M'!E9+'ES M'!E11++'ES M'!E13+'ES M'!E16+'RA M'!E17+'RA M'!E23</f>
        <v>223</v>
      </c>
      <c r="D5" s="46" t="s">
        <v>35</v>
      </c>
      <c r="E5" s="45">
        <f>'ES M'!G3+'ES M'!G7+'ES M'!G14+'YA M'!E4+'YA M'!E8+'YA M'!E10+'JU M'!E3</f>
        <v>279</v>
      </c>
      <c r="F5" s="46" t="s">
        <v>35</v>
      </c>
      <c r="G5" s="45">
        <f>'ES M'!I3+'ES M'!I6+'YA M'!G4+'YA M'!G10+'JU M'!G3</f>
        <v>260</v>
      </c>
      <c r="H5" s="46"/>
      <c r="I5" s="45"/>
      <c r="J5" s="46"/>
      <c r="K5" s="45"/>
      <c r="L5" s="46"/>
      <c r="M5" s="45"/>
      <c r="N5" s="45"/>
      <c r="O5" s="45"/>
      <c r="P5" s="45"/>
      <c r="Q5" s="45"/>
      <c r="R5" s="76" t="s">
        <v>35</v>
      </c>
      <c r="S5" s="78">
        <f>C7+E5+G5</f>
        <v>659</v>
      </c>
      <c r="T5">
        <v>3</v>
      </c>
    </row>
    <row r="6" spans="1:20" ht="15.6" x14ac:dyDescent="0.3">
      <c r="A6" s="4">
        <v>4</v>
      </c>
      <c r="B6" s="47" t="s">
        <v>36</v>
      </c>
      <c r="C6" s="45">
        <f>'ES F'!E7+'ES M'!E6+'ES M'!E10+'ES M'!E12+'RA M'!E14+'RA M'!E19</f>
        <v>126</v>
      </c>
      <c r="D6" s="46" t="s">
        <v>69</v>
      </c>
      <c r="E6" s="45">
        <f>'CU F'!G3+'CU F'!G4+'RA M'!G3+'RA M'!G6+'RA M'!G7+'RA M'!G12</f>
        <v>246</v>
      </c>
      <c r="F6" s="46" t="s">
        <v>15</v>
      </c>
      <c r="G6" s="45">
        <f>'CU F'!I5+'RA M'!I4+'RA M'!I5+'RA M'!I11+'RA M'!I12+'RA M'!I13</f>
        <v>218</v>
      </c>
      <c r="H6" s="46"/>
      <c r="I6" s="45"/>
      <c r="J6" s="46"/>
      <c r="K6" s="45"/>
      <c r="L6" s="46"/>
      <c r="M6" s="45"/>
      <c r="N6" s="45"/>
      <c r="O6" s="45"/>
      <c r="P6" s="45"/>
      <c r="Q6" s="45"/>
      <c r="R6" s="76" t="s">
        <v>69</v>
      </c>
      <c r="S6" s="78">
        <f>C8+E6+G6</f>
        <v>608</v>
      </c>
      <c r="T6">
        <v>4</v>
      </c>
    </row>
    <row r="7" spans="1:20" ht="15.6" x14ac:dyDescent="0.3">
      <c r="A7" s="4">
        <v>5</v>
      </c>
      <c r="B7" s="47" t="s">
        <v>39</v>
      </c>
      <c r="C7" s="45">
        <f>'ES M'!E3+'RA M'!E11</f>
        <v>120</v>
      </c>
      <c r="D7" s="46" t="s">
        <v>18</v>
      </c>
      <c r="E7" s="45">
        <f>'MF F '!G2+'CU F'!G5+'ES F'!G8+'MC M'!G3+'MC M'!G4+'MC M'!G5+'MC M'!G6+'CU M '!G3+'CU M '!G8+'CU M '!G9+'ES M'!G12+'ES M'!G13+'YA M'!E3+'YB M '!E6</f>
        <v>234</v>
      </c>
      <c r="F7" s="46" t="s">
        <v>18</v>
      </c>
      <c r="G7" s="45">
        <f>'MF F '!I2+'CU M '!I6+'YA M'!G3</f>
        <v>124</v>
      </c>
      <c r="H7" s="46"/>
      <c r="I7" s="45"/>
      <c r="J7" s="46"/>
      <c r="K7" s="45"/>
      <c r="L7" s="46"/>
      <c r="M7" s="45"/>
      <c r="N7" s="45"/>
      <c r="O7" s="45"/>
      <c r="P7" s="45"/>
      <c r="Q7" s="45"/>
      <c r="R7" s="76" t="s">
        <v>18</v>
      </c>
      <c r="S7" s="78">
        <f>E7+C9+G7</f>
        <v>441</v>
      </c>
      <c r="T7">
        <v>5</v>
      </c>
    </row>
    <row r="8" spans="1:20" ht="15.6" x14ac:dyDescent="0.3">
      <c r="A8" s="4">
        <v>6</v>
      </c>
      <c r="B8" s="47" t="s">
        <v>15</v>
      </c>
      <c r="C8" s="45">
        <f>'CU F'!E5+'RA M'!E6+'RA M'!E7+'RA M'!E13+'RA M'!E18+'RA M'!E21</f>
        <v>144</v>
      </c>
      <c r="D8" s="46" t="s">
        <v>36</v>
      </c>
      <c r="E8" s="45">
        <f>'ES F'!G5+'ES F'!G7+'RA F '!G8+'ES M'!G5+'ES M'!G11+'RA M'!G14</f>
        <v>178</v>
      </c>
      <c r="F8" s="46" t="s">
        <v>17</v>
      </c>
      <c r="G8" s="45">
        <f>'CU F'!I3+'CU F'!I4+'ES F'!I3+'ES F'!I7+'RA F '!I8+'RA F '!I9+'CU M '!I3+'CU M '!I4+'ES M'!I8+'ES M'!I10</f>
        <v>187</v>
      </c>
      <c r="H8" s="46"/>
      <c r="I8" s="45"/>
      <c r="J8" s="46"/>
      <c r="K8" s="45"/>
      <c r="L8" s="46"/>
      <c r="M8" s="45"/>
      <c r="N8" s="45"/>
      <c r="O8" s="45"/>
      <c r="P8" s="45"/>
      <c r="Q8" s="45"/>
      <c r="R8" s="76" t="s">
        <v>36</v>
      </c>
      <c r="S8" s="78">
        <f>E8+C6</f>
        <v>304</v>
      </c>
      <c r="T8">
        <v>7</v>
      </c>
    </row>
    <row r="9" spans="1:20" ht="15.6" x14ac:dyDescent="0.3">
      <c r="A9" s="4">
        <v>7</v>
      </c>
      <c r="B9" s="47" t="s">
        <v>41</v>
      </c>
      <c r="C9" s="45">
        <f>'MF F '!E2+'ES F'!E8+'MC M'!E3+'CU M '!E4+'CU M '!E5+'ES M'!E14+'ES M'!E15+'RA M'!E22</f>
        <v>83</v>
      </c>
      <c r="D9" s="46" t="s">
        <v>17</v>
      </c>
      <c r="E9" s="45" t="s">
        <v>78</v>
      </c>
      <c r="F9" s="46" t="s">
        <v>22</v>
      </c>
      <c r="G9" s="45">
        <f>'CU M '!I8+'RA M'!I7</f>
        <v>62</v>
      </c>
      <c r="H9" s="46"/>
      <c r="I9" s="45"/>
      <c r="J9" s="46"/>
      <c r="K9" s="45"/>
      <c r="L9" s="46"/>
      <c r="M9" s="45"/>
      <c r="N9" s="45"/>
      <c r="O9" s="45"/>
      <c r="P9" s="45"/>
      <c r="Q9" s="45"/>
      <c r="R9" s="76" t="s">
        <v>17</v>
      </c>
      <c r="S9" s="78">
        <f>C5+G8</f>
        <v>410</v>
      </c>
      <c r="T9">
        <v>6</v>
      </c>
    </row>
    <row r="10" spans="1:20" ht="15.6" x14ac:dyDescent="0.3">
      <c r="A10" s="4">
        <v>8</v>
      </c>
      <c r="B10" s="47" t="s">
        <v>61</v>
      </c>
      <c r="C10" s="45">
        <f>'MF F '!E3+'MC M'!E4+'RA M'!E10</f>
        <v>54</v>
      </c>
      <c r="D10" s="46" t="s">
        <v>66</v>
      </c>
      <c r="E10" s="45">
        <f>'RA M'!G9+'CU M '!G6</f>
        <v>42</v>
      </c>
      <c r="F10" s="46" t="s">
        <v>34</v>
      </c>
      <c r="G10" s="45">
        <f>'YA M'!G12</f>
        <v>12</v>
      </c>
      <c r="H10" s="46"/>
      <c r="I10" s="45"/>
      <c r="J10" s="46"/>
      <c r="K10" s="45"/>
      <c r="L10" s="46"/>
      <c r="M10" s="45"/>
      <c r="N10" s="45"/>
      <c r="O10" s="45"/>
      <c r="P10" s="45"/>
      <c r="Q10" s="45"/>
      <c r="R10" s="76" t="s">
        <v>66</v>
      </c>
      <c r="S10" s="78">
        <f>E10+C10+G9</f>
        <v>158</v>
      </c>
      <c r="T10">
        <v>8</v>
      </c>
    </row>
    <row r="11" spans="1:20" ht="15.6" x14ac:dyDescent="0.3">
      <c r="A11" s="4">
        <v>9</v>
      </c>
      <c r="B11" s="47" t="s">
        <v>62</v>
      </c>
      <c r="C11" s="45">
        <f>'CU M '!E8+'RA M'!E12</f>
        <v>27</v>
      </c>
      <c r="D11" s="46" t="s">
        <v>34</v>
      </c>
      <c r="E11" s="45">
        <f>'YA M'!E9</f>
        <v>12</v>
      </c>
      <c r="F11" s="46"/>
      <c r="G11" s="45"/>
      <c r="H11" s="46"/>
      <c r="I11" s="45"/>
      <c r="J11" s="46"/>
      <c r="K11" s="45"/>
      <c r="L11" s="46"/>
      <c r="M11" s="45"/>
      <c r="N11" s="45"/>
      <c r="O11" s="45"/>
      <c r="P11" s="45"/>
      <c r="Q11" s="45"/>
      <c r="R11" s="76" t="s">
        <v>34</v>
      </c>
      <c r="S11" s="78">
        <f>E11+C11+G10</f>
        <v>51</v>
      </c>
      <c r="T11">
        <v>9</v>
      </c>
    </row>
    <row r="12" spans="1:20" ht="15.6" x14ac:dyDescent="0.3">
      <c r="A12" s="4">
        <v>10</v>
      </c>
      <c r="B12" s="47"/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45"/>
      <c r="O12" s="45"/>
      <c r="P12" s="45"/>
      <c r="Q12" s="45"/>
      <c r="R12" s="46"/>
      <c r="S12" s="77"/>
    </row>
    <row r="13" spans="1:20" ht="15.6" x14ac:dyDescent="0.3">
      <c r="A13" s="4">
        <v>11</v>
      </c>
      <c r="B13" s="47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45"/>
      <c r="O13" s="45"/>
      <c r="P13" s="45"/>
      <c r="Q13" s="45"/>
      <c r="R13" s="46"/>
      <c r="S13" s="74"/>
    </row>
    <row r="14" spans="1:20" ht="15.6" x14ac:dyDescent="0.3">
      <c r="A14" s="4">
        <v>12</v>
      </c>
      <c r="B14" s="47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45"/>
      <c r="O14" s="45"/>
      <c r="P14" s="45"/>
      <c r="Q14" s="45"/>
      <c r="R14" s="46"/>
      <c r="S14" s="74"/>
    </row>
    <row r="15" spans="1:20" ht="15.6" x14ac:dyDescent="0.3">
      <c r="A15" s="4">
        <v>13</v>
      </c>
      <c r="B15" s="47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5"/>
      <c r="O15" s="45"/>
      <c r="P15" s="45"/>
      <c r="Q15" s="45"/>
      <c r="R15" s="46"/>
      <c r="S15" s="74"/>
    </row>
    <row r="16" spans="1:20" x14ac:dyDescent="0.3">
      <c r="A16" s="4">
        <v>14</v>
      </c>
      <c r="B16" s="47"/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45"/>
      <c r="O16" s="45"/>
      <c r="P16" s="45"/>
      <c r="Q16" s="45"/>
      <c r="R16" s="46"/>
      <c r="S16" s="46"/>
    </row>
    <row r="17" spans="1:19" x14ac:dyDescent="0.3">
      <c r="A17" s="4">
        <v>15</v>
      </c>
      <c r="B17" s="47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5"/>
      <c r="O17" s="45"/>
      <c r="P17" s="45"/>
      <c r="Q17" s="45"/>
      <c r="R17" s="46"/>
      <c r="S17" s="46"/>
    </row>
    <row r="20" spans="1:19" ht="28.8" x14ac:dyDescent="0.55000000000000004">
      <c r="E20" s="20" t="s">
        <v>43</v>
      </c>
    </row>
    <row r="28" spans="1:19" x14ac:dyDescent="0.3">
      <c r="K28" s="13"/>
      <c r="M28" s="13"/>
      <c r="N28" s="13"/>
      <c r="O28" s="13"/>
      <c r="P28" s="13"/>
      <c r="Q28" s="13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portrait" r:id="rId1"/>
  <headerFooter>
    <oddHeader>&amp;L&amp;G&amp;C&amp;B&amp;24TriKids Cup 2018
&amp;14Classifica Team</oddHeader>
    <oddFooter>&amp;LPowered by MySDAM&amp;G&amp;RPagina &amp;P di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EC9"/>
  </sheetPr>
  <dimension ref="A1:S28"/>
  <sheetViews>
    <sheetView workbookViewId="0">
      <selection activeCell="G6" sqref="G6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7.44140625" style="1" customWidth="1"/>
    <col min="5" max="5" width="8.6640625" style="1" customWidth="1"/>
    <col min="6" max="6" width="7.44140625" style="1" customWidth="1"/>
    <col min="7" max="7" width="10.6640625" style="1" customWidth="1"/>
    <col min="8" max="8" width="7.33203125" style="1" customWidth="1"/>
    <col min="9" max="9" width="11.33203125" style="1" customWidth="1"/>
    <col min="10" max="10" width="7.33203125" style="1" customWidth="1"/>
    <col min="11" max="11" width="10.33203125" style="1" customWidth="1"/>
    <col min="12" max="12" width="7.33203125" style="1" customWidth="1"/>
    <col min="13" max="13" width="9.6640625" style="1" customWidth="1"/>
    <col min="14" max="14" width="7.33203125" style="1" customWidth="1"/>
    <col min="15" max="15" width="10.6640625" style="1" customWidth="1"/>
    <col min="16" max="16" width="7.33203125" style="1" customWidth="1"/>
    <col min="17" max="17" width="10.6640625" style="1" customWidth="1"/>
    <col min="18" max="18" width="7.33203125" style="1" customWidth="1"/>
    <col min="19" max="19" width="10.6640625" style="1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2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5" t="s">
        <v>4</v>
      </c>
      <c r="C3" s="5" t="s">
        <v>5</v>
      </c>
      <c r="D3" s="57" t="s">
        <v>14</v>
      </c>
      <c r="E3" s="11">
        <v>12</v>
      </c>
      <c r="F3" s="58" t="s">
        <v>64</v>
      </c>
      <c r="G3" s="54">
        <v>12</v>
      </c>
      <c r="H3" s="59" t="s">
        <v>17</v>
      </c>
      <c r="I3" s="54">
        <v>12</v>
      </c>
      <c r="J3" s="59"/>
      <c r="K3" s="56"/>
      <c r="L3" s="59"/>
      <c r="M3" s="56"/>
      <c r="N3" s="59"/>
      <c r="O3" s="56"/>
      <c r="P3" s="59"/>
      <c r="Q3" s="56"/>
      <c r="R3" s="59"/>
      <c r="S3" s="56"/>
    </row>
    <row r="4" spans="1:19" x14ac:dyDescent="0.3">
      <c r="A4" s="4">
        <v>2</v>
      </c>
      <c r="B4" s="5" t="s">
        <v>4</v>
      </c>
      <c r="C4" s="5" t="s">
        <v>5</v>
      </c>
      <c r="D4" s="57" t="s">
        <v>14</v>
      </c>
      <c r="E4" s="11">
        <v>12</v>
      </c>
      <c r="F4" s="58" t="s">
        <v>64</v>
      </c>
      <c r="G4" s="54">
        <v>12</v>
      </c>
      <c r="H4" s="59" t="s">
        <v>17</v>
      </c>
      <c r="I4" s="54">
        <v>12</v>
      </c>
      <c r="J4" s="59"/>
      <c r="K4" s="54"/>
      <c r="L4" s="59"/>
      <c r="M4" s="56"/>
      <c r="N4" s="59"/>
      <c r="O4" s="56"/>
      <c r="P4" s="59"/>
      <c r="Q4" s="56"/>
      <c r="R4" s="59"/>
      <c r="S4" s="56"/>
    </row>
    <row r="5" spans="1:19" x14ac:dyDescent="0.3">
      <c r="A5" s="4">
        <v>3</v>
      </c>
      <c r="B5" s="5" t="s">
        <v>4</v>
      </c>
      <c r="C5" s="5" t="s">
        <v>5</v>
      </c>
      <c r="D5" s="58" t="s">
        <v>15</v>
      </c>
      <c r="E5" s="11">
        <v>12</v>
      </c>
      <c r="F5" s="58" t="s">
        <v>65</v>
      </c>
      <c r="G5" s="54">
        <v>12</v>
      </c>
      <c r="H5" s="59" t="s">
        <v>15</v>
      </c>
      <c r="I5" s="54">
        <v>12</v>
      </c>
      <c r="J5" s="59"/>
      <c r="K5" s="54"/>
      <c r="L5" s="59"/>
      <c r="M5" s="56"/>
      <c r="N5" s="59"/>
      <c r="O5" s="54"/>
      <c r="P5" s="59"/>
      <c r="Q5" s="56"/>
      <c r="R5" s="59"/>
      <c r="S5" s="56"/>
    </row>
    <row r="6" spans="1:19" x14ac:dyDescent="0.3">
      <c r="A6" s="4">
        <v>4</v>
      </c>
      <c r="B6" s="5" t="s">
        <v>4</v>
      </c>
      <c r="C6" s="5" t="s">
        <v>5</v>
      </c>
      <c r="D6" s="58"/>
      <c r="E6" s="6"/>
      <c r="F6" s="58"/>
      <c r="G6" s="56"/>
      <c r="H6" s="59"/>
      <c r="I6" s="54"/>
      <c r="J6" s="59"/>
      <c r="K6" s="56"/>
      <c r="L6" s="59"/>
      <c r="M6" s="56"/>
      <c r="N6" s="59"/>
      <c r="O6" s="54"/>
      <c r="P6" s="59"/>
      <c r="Q6" s="56"/>
      <c r="R6" s="59"/>
      <c r="S6" s="56"/>
    </row>
    <row r="7" spans="1:19" x14ac:dyDescent="0.3">
      <c r="A7" s="4">
        <v>5</v>
      </c>
      <c r="B7" s="5" t="s">
        <v>4</v>
      </c>
      <c r="C7" s="5" t="s">
        <v>5</v>
      </c>
      <c r="D7" s="58"/>
      <c r="E7" s="6"/>
      <c r="F7" s="58"/>
      <c r="G7" s="56"/>
      <c r="H7" s="59"/>
      <c r="I7" s="54"/>
      <c r="J7" s="59"/>
      <c r="K7" s="56"/>
      <c r="L7" s="59"/>
      <c r="M7" s="56"/>
      <c r="N7" s="59"/>
      <c r="O7" s="54"/>
      <c r="P7" s="59"/>
      <c r="Q7" s="56"/>
      <c r="R7" s="59"/>
      <c r="S7" s="56"/>
    </row>
    <row r="8" spans="1:19" x14ac:dyDescent="0.3">
      <c r="A8" s="4">
        <v>6</v>
      </c>
      <c r="B8" s="5" t="s">
        <v>4</v>
      </c>
      <c r="C8" s="5" t="s">
        <v>5</v>
      </c>
      <c r="D8" s="5"/>
      <c r="E8" s="5"/>
      <c r="F8" s="58"/>
      <c r="G8" s="54"/>
      <c r="H8" s="56"/>
      <c r="I8" s="56"/>
      <c r="J8" s="56"/>
      <c r="K8" s="56"/>
      <c r="L8" s="56"/>
      <c r="M8" s="56"/>
      <c r="N8" s="56"/>
      <c r="O8" s="54"/>
      <c r="P8" s="56"/>
      <c r="Q8" s="56"/>
      <c r="R8" s="56"/>
      <c r="S8" s="56"/>
    </row>
    <row r="9" spans="1:19" x14ac:dyDescent="0.3">
      <c r="A9" s="4">
        <v>7</v>
      </c>
      <c r="B9" s="5" t="s">
        <v>4</v>
      </c>
      <c r="C9" s="5" t="s">
        <v>5</v>
      </c>
      <c r="D9" s="5"/>
      <c r="E9" s="6"/>
      <c r="F9" s="5"/>
      <c r="G9" s="56"/>
      <c r="H9" s="56"/>
      <c r="I9" s="54"/>
      <c r="J9" s="56"/>
      <c r="K9" s="56"/>
      <c r="L9" s="56"/>
      <c r="M9" s="54"/>
      <c r="N9" s="56"/>
      <c r="O9" s="56"/>
      <c r="P9" s="56"/>
      <c r="Q9" s="56"/>
      <c r="R9" s="56"/>
      <c r="S9" s="56"/>
    </row>
    <row r="10" spans="1:19" x14ac:dyDescent="0.3">
      <c r="A10" s="4">
        <v>8</v>
      </c>
      <c r="B10" s="5" t="s">
        <v>4</v>
      </c>
      <c r="C10" s="5" t="s">
        <v>5</v>
      </c>
      <c r="D10" s="5"/>
      <c r="E10" s="6"/>
      <c r="F10" s="5"/>
      <c r="G10" s="54"/>
      <c r="H10" s="56"/>
      <c r="I10" s="54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x14ac:dyDescent="0.3">
      <c r="A11" s="4">
        <v>9</v>
      </c>
      <c r="B11" s="5" t="s">
        <v>4</v>
      </c>
      <c r="C11" s="5" t="s">
        <v>5</v>
      </c>
      <c r="D11" s="5"/>
      <c r="E11" s="5"/>
      <c r="F11" s="5"/>
      <c r="G11" s="54"/>
      <c r="H11" s="56"/>
      <c r="I11" s="54"/>
      <c r="J11" s="56"/>
      <c r="K11" s="56"/>
      <c r="L11" s="56"/>
      <c r="M11" s="56"/>
      <c r="N11" s="56"/>
      <c r="O11" s="54"/>
      <c r="P11" s="56"/>
      <c r="Q11" s="56"/>
      <c r="R11" s="56"/>
      <c r="S11" s="56"/>
    </row>
    <row r="12" spans="1:19" x14ac:dyDescent="0.3">
      <c r="A12" s="4">
        <v>10</v>
      </c>
      <c r="B12" s="5" t="s">
        <v>4</v>
      </c>
      <c r="C12" s="5" t="s">
        <v>5</v>
      </c>
      <c r="D12" s="5"/>
      <c r="E12" s="5"/>
      <c r="F12" s="5"/>
      <c r="G12" s="56"/>
      <c r="H12" s="56"/>
      <c r="I12" s="56"/>
      <c r="J12" s="56"/>
      <c r="K12" s="54"/>
      <c r="L12" s="56"/>
      <c r="M12" s="56"/>
      <c r="N12" s="56"/>
      <c r="O12" s="56"/>
      <c r="P12" s="56"/>
      <c r="Q12" s="56"/>
      <c r="R12" s="56"/>
      <c r="S12" s="54"/>
    </row>
    <row r="13" spans="1:19" x14ac:dyDescent="0.3">
      <c r="A13" s="4">
        <v>11</v>
      </c>
      <c r="B13" s="5" t="s">
        <v>4</v>
      </c>
      <c r="C13" s="5" t="s">
        <v>5</v>
      </c>
      <c r="D13" s="5"/>
      <c r="E13" s="6"/>
      <c r="F13" s="5"/>
      <c r="G13" s="56"/>
      <c r="H13" s="56"/>
      <c r="I13" s="54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x14ac:dyDescent="0.3">
      <c r="A14" s="4">
        <v>12</v>
      </c>
      <c r="B14" s="5" t="s">
        <v>4</v>
      </c>
      <c r="C14" s="5" t="s">
        <v>5</v>
      </c>
      <c r="D14" s="5"/>
      <c r="E14" s="5"/>
      <c r="F14" s="5"/>
      <c r="G14" s="56"/>
      <c r="H14" s="56"/>
      <c r="I14" s="56"/>
      <c r="J14" s="56"/>
      <c r="K14" s="54"/>
      <c r="L14" s="56"/>
      <c r="M14" s="54"/>
      <c r="N14" s="56"/>
      <c r="O14" s="56"/>
      <c r="P14" s="56"/>
      <c r="Q14" s="56"/>
      <c r="R14" s="56"/>
      <c r="S14" s="56"/>
    </row>
    <row r="15" spans="1:19" x14ac:dyDescent="0.3">
      <c r="A15" s="8"/>
      <c r="B15" s="9" t="s">
        <v>4</v>
      </c>
      <c r="C15" s="9" t="s">
        <v>5</v>
      </c>
      <c r="D15" s="9"/>
      <c r="E15" s="9"/>
      <c r="F15" s="9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x14ac:dyDescent="0.3">
      <c r="A16" s="8"/>
      <c r="B16" s="9" t="s">
        <v>4</v>
      </c>
      <c r="C16" s="9" t="s">
        <v>5</v>
      </c>
      <c r="D16" s="9"/>
      <c r="E16" s="9"/>
      <c r="F16" s="9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x14ac:dyDescent="0.3">
      <c r="A17" s="8"/>
      <c r="B17" s="9" t="s">
        <v>4</v>
      </c>
      <c r="C17" s="9" t="s">
        <v>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">
      <c r="A18" s="8"/>
      <c r="B18" s="9" t="s">
        <v>4</v>
      </c>
      <c r="C18" s="9" t="s">
        <v>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">
      <c r="A19" s="8"/>
      <c r="B19" s="9" t="s">
        <v>4</v>
      </c>
      <c r="C19" s="9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3">
      <c r="A20" s="8"/>
      <c r="B20" s="9" t="s">
        <v>4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3">
      <c r="A21" s="8"/>
      <c r="B21" s="9" t="s">
        <v>4</v>
      </c>
      <c r="C21" s="9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3">
      <c r="A22" s="8"/>
      <c r="B22" s="9" t="s">
        <v>4</v>
      </c>
      <c r="C22" s="9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3">
      <c r="A23" s="8"/>
      <c r="B23" s="9" t="s">
        <v>4</v>
      </c>
      <c r="C23" s="9" t="s">
        <v>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3">
      <c r="A24" s="8"/>
      <c r="B24" s="9" t="s">
        <v>4</v>
      </c>
      <c r="C24" s="9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8" spans="1:19" x14ac:dyDescent="0.3">
      <c r="I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EC"/>
  </sheetPr>
  <dimension ref="A1:S28"/>
  <sheetViews>
    <sheetView zoomScale="97" zoomScaleNormal="97" workbookViewId="0">
      <selection activeCell="I7" sqref="I7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7.109375" customWidth="1"/>
    <col min="5" max="5" width="9.44140625" style="1" customWidth="1"/>
    <col min="6" max="6" width="7.5546875" style="1" customWidth="1"/>
    <col min="7" max="7" width="10.6640625" style="1" customWidth="1"/>
    <col min="8" max="8" width="8.88671875" style="1" customWidth="1"/>
    <col min="9" max="9" width="9.44140625" style="1" customWidth="1"/>
    <col min="10" max="10" width="8.33203125" style="1" customWidth="1"/>
    <col min="11" max="11" width="10.6640625" style="1" customWidth="1"/>
    <col min="12" max="12" width="8.33203125" style="1" customWidth="1"/>
    <col min="13" max="13" width="7" customWidth="1"/>
    <col min="14" max="14" width="7.5546875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3.95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7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5" t="s">
        <v>4</v>
      </c>
      <c r="C3" s="15" t="s">
        <v>6</v>
      </c>
      <c r="D3" s="42" t="s">
        <v>16</v>
      </c>
      <c r="E3" s="34">
        <v>60</v>
      </c>
      <c r="F3" s="63" t="s">
        <v>16</v>
      </c>
      <c r="G3" s="64">
        <v>60</v>
      </c>
      <c r="H3" s="34" t="s">
        <v>70</v>
      </c>
      <c r="I3" s="34">
        <v>60</v>
      </c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5" t="s">
        <v>4</v>
      </c>
      <c r="C4" s="15" t="s">
        <v>6</v>
      </c>
      <c r="D4" s="42" t="s">
        <v>16</v>
      </c>
      <c r="E4" s="34">
        <v>50</v>
      </c>
      <c r="F4" s="63" t="s">
        <v>16</v>
      </c>
      <c r="G4" s="65">
        <v>50</v>
      </c>
      <c r="H4" s="34" t="s">
        <v>63</v>
      </c>
      <c r="I4" s="34">
        <v>50</v>
      </c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5" t="s">
        <v>4</v>
      </c>
      <c r="C5" s="15" t="s">
        <v>6</v>
      </c>
      <c r="D5" s="42" t="s">
        <v>16</v>
      </c>
      <c r="E5" s="34">
        <v>40</v>
      </c>
      <c r="F5" s="63" t="s">
        <v>36</v>
      </c>
      <c r="G5" s="65">
        <v>40</v>
      </c>
      <c r="H5" s="34" t="s">
        <v>63</v>
      </c>
      <c r="I5" s="34">
        <v>40</v>
      </c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5" t="s">
        <v>4</v>
      </c>
      <c r="C6" s="15" t="s">
        <v>6</v>
      </c>
      <c r="D6" s="60" t="s">
        <v>17</v>
      </c>
      <c r="E6" s="34">
        <v>30</v>
      </c>
      <c r="F6" s="63" t="s">
        <v>16</v>
      </c>
      <c r="G6" s="64">
        <v>30</v>
      </c>
      <c r="H6" s="34" t="s">
        <v>63</v>
      </c>
      <c r="I6" s="34">
        <v>30</v>
      </c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5" t="s">
        <v>4</v>
      </c>
      <c r="C7" s="15" t="s">
        <v>6</v>
      </c>
      <c r="D7" s="42" t="s">
        <v>36</v>
      </c>
      <c r="E7" s="34">
        <v>20</v>
      </c>
      <c r="F7" s="63" t="s">
        <v>36</v>
      </c>
      <c r="G7" s="64">
        <v>20</v>
      </c>
      <c r="H7" s="34" t="s">
        <v>70</v>
      </c>
      <c r="I7" s="34">
        <v>20</v>
      </c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5" t="s">
        <v>4</v>
      </c>
      <c r="C8" s="15" t="s">
        <v>6</v>
      </c>
      <c r="D8" s="42" t="s">
        <v>18</v>
      </c>
      <c r="E8" s="34">
        <v>15</v>
      </c>
      <c r="F8" s="63" t="s">
        <v>18</v>
      </c>
      <c r="G8" s="65">
        <v>15</v>
      </c>
      <c r="H8" s="36"/>
      <c r="I8" s="36"/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5" t="s">
        <v>4</v>
      </c>
      <c r="C9" s="15" t="s">
        <v>6</v>
      </c>
      <c r="D9" s="60" t="s">
        <v>17</v>
      </c>
      <c r="E9" s="34">
        <v>12</v>
      </c>
      <c r="F9" s="63"/>
      <c r="G9" s="64"/>
      <c r="H9" s="37"/>
      <c r="I9" s="35"/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5" t="s">
        <v>4</v>
      </c>
      <c r="C10" s="15" t="s">
        <v>6</v>
      </c>
      <c r="D10" s="42"/>
      <c r="E10" s="34"/>
      <c r="F10" s="62"/>
      <c r="G10" s="64"/>
      <c r="H10" s="37"/>
      <c r="I10" s="37"/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5" t="s">
        <v>4</v>
      </c>
      <c r="C11" s="15" t="s">
        <v>6</v>
      </c>
      <c r="D11" s="33"/>
      <c r="E11" s="34"/>
      <c r="F11" s="62"/>
      <c r="G11" s="64"/>
      <c r="H11" s="36"/>
      <c r="I11" s="37"/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5" t="s">
        <v>4</v>
      </c>
      <c r="C12" s="15" t="s">
        <v>6</v>
      </c>
      <c r="D12" s="29"/>
      <c r="E12" s="34"/>
      <c r="F12" s="63"/>
      <c r="G12" s="37"/>
      <c r="H12" s="35"/>
      <c r="I12" s="37"/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5" t="s">
        <v>4</v>
      </c>
      <c r="C13" s="15" t="s">
        <v>6</v>
      </c>
      <c r="D13" s="29"/>
      <c r="E13" s="34"/>
      <c r="F13" s="37"/>
      <c r="G13" s="35"/>
      <c r="H13" s="37"/>
      <c r="I13" s="37"/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5" t="s">
        <v>4</v>
      </c>
      <c r="C14" s="15" t="s">
        <v>6</v>
      </c>
      <c r="D14" s="29"/>
      <c r="E14" s="34"/>
      <c r="F14" s="37"/>
      <c r="G14" s="37"/>
      <c r="H14" s="35"/>
      <c r="I14" s="35"/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8"/>
      <c r="B15" s="9" t="s">
        <v>4</v>
      </c>
      <c r="C15" s="15" t="s">
        <v>6</v>
      </c>
      <c r="D15" s="30"/>
      <c r="E15" s="34"/>
      <c r="F15" s="38"/>
      <c r="G15" s="38"/>
      <c r="H15" s="38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8"/>
      <c r="B16" s="9" t="s">
        <v>4</v>
      </c>
      <c r="C16" s="15" t="s">
        <v>6</v>
      </c>
      <c r="D16" s="30"/>
      <c r="E16" s="34"/>
      <c r="F16" s="38"/>
      <c r="G16" s="38"/>
      <c r="H16" s="38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8"/>
      <c r="B17" s="9" t="s">
        <v>4</v>
      </c>
      <c r="C17" s="15" t="s">
        <v>6</v>
      </c>
      <c r="D17" s="30"/>
      <c r="E17" s="34"/>
      <c r="F17" s="38"/>
      <c r="G17" s="38"/>
      <c r="H17" s="38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8"/>
      <c r="B18" s="9" t="s">
        <v>4</v>
      </c>
      <c r="C18" s="15" t="s">
        <v>6</v>
      </c>
      <c r="D18" s="30"/>
      <c r="E18" s="34"/>
      <c r="F18" s="38"/>
      <c r="G18" s="38"/>
      <c r="H18" s="38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8"/>
      <c r="B19" s="9" t="s">
        <v>4</v>
      </c>
      <c r="C19" s="15" t="s">
        <v>6</v>
      </c>
      <c r="D19" s="30"/>
      <c r="E19" s="34"/>
      <c r="F19" s="38"/>
      <c r="G19" s="38"/>
      <c r="H19" s="38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8"/>
      <c r="B20" s="9" t="s">
        <v>4</v>
      </c>
      <c r="C20" s="15" t="s">
        <v>6</v>
      </c>
      <c r="D20" s="30"/>
      <c r="E20" s="34"/>
      <c r="F20" s="38"/>
      <c r="G20" s="38"/>
      <c r="H20" s="38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8"/>
      <c r="B21" s="9" t="s">
        <v>4</v>
      </c>
      <c r="C21" s="15" t="s">
        <v>6</v>
      </c>
      <c r="D21" s="30"/>
      <c r="E21" s="34"/>
      <c r="F21" s="38"/>
      <c r="G21" s="38"/>
      <c r="H21" s="38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8"/>
      <c r="B22" s="9" t="s">
        <v>4</v>
      </c>
      <c r="C22" s="15" t="s">
        <v>6</v>
      </c>
      <c r="D22" s="30"/>
      <c r="E22" s="34"/>
      <c r="F22" s="38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8"/>
      <c r="B23" s="9" t="s">
        <v>4</v>
      </c>
      <c r="C23" s="15" t="s">
        <v>6</v>
      </c>
      <c r="D23" s="30"/>
      <c r="E23" s="34"/>
      <c r="F23" s="38"/>
      <c r="G23" s="38"/>
      <c r="H23" s="38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9" t="s">
        <v>4</v>
      </c>
      <c r="C24" s="15" t="s">
        <v>6</v>
      </c>
      <c r="D24" s="8"/>
      <c r="E24" s="9"/>
      <c r="F24" s="9"/>
      <c r="G24" s="9"/>
      <c r="H24" s="9"/>
      <c r="I24" s="9"/>
      <c r="J24" s="9"/>
      <c r="K24" s="9"/>
      <c r="L24" s="9"/>
      <c r="M24" s="31"/>
      <c r="N24" s="32"/>
      <c r="O24" s="32"/>
      <c r="P24" s="32"/>
      <c r="Q24" s="32"/>
      <c r="R24" s="32"/>
      <c r="S24" s="32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EC"/>
  </sheetPr>
  <dimension ref="A1:S28"/>
  <sheetViews>
    <sheetView workbookViewId="0">
      <selection activeCell="H9" sqref="H9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109375" customWidth="1"/>
    <col min="5" max="6" width="9" style="1" customWidth="1"/>
    <col min="7" max="7" width="11.33203125" style="1" customWidth="1"/>
    <col min="8" max="8" width="8.88671875" style="1" customWidth="1"/>
    <col min="9" max="9" width="10.6640625" style="1" customWidth="1"/>
    <col min="10" max="10" width="9.33203125" style="1" customWidth="1"/>
    <col min="11" max="11" width="10.33203125" style="1" customWidth="1"/>
    <col min="12" max="12" width="10.6640625" style="1" customWidth="1"/>
    <col min="13" max="13" width="7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3.2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5" t="s">
        <v>4</v>
      </c>
      <c r="C3" s="15" t="s">
        <v>9</v>
      </c>
      <c r="D3" s="33" t="s">
        <v>16</v>
      </c>
      <c r="E3" s="34">
        <v>60</v>
      </c>
      <c r="F3" s="63" t="s">
        <v>16</v>
      </c>
      <c r="G3" s="64">
        <v>60</v>
      </c>
      <c r="H3" s="34" t="s">
        <v>71</v>
      </c>
      <c r="I3" s="34"/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5" t="s">
        <v>4</v>
      </c>
      <c r="C4" s="15" t="s">
        <v>9</v>
      </c>
      <c r="D4" s="33" t="s">
        <v>16</v>
      </c>
      <c r="E4" s="34">
        <v>50</v>
      </c>
      <c r="F4" s="63" t="s">
        <v>16</v>
      </c>
      <c r="G4" s="65">
        <v>50</v>
      </c>
      <c r="H4" s="34" t="s">
        <v>63</v>
      </c>
      <c r="I4" s="34">
        <v>60</v>
      </c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5" t="s">
        <v>4</v>
      </c>
      <c r="C5" s="15" t="s">
        <v>9</v>
      </c>
      <c r="D5" s="50" t="s">
        <v>24</v>
      </c>
      <c r="E5" s="34">
        <v>40</v>
      </c>
      <c r="F5" s="63" t="s">
        <v>16</v>
      </c>
      <c r="G5" s="65">
        <v>40</v>
      </c>
      <c r="H5" s="34" t="s">
        <v>63</v>
      </c>
      <c r="I5" s="34">
        <v>50</v>
      </c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5" t="s">
        <v>4</v>
      </c>
      <c r="C6" s="15" t="s">
        <v>9</v>
      </c>
      <c r="D6" s="51" t="s">
        <v>17</v>
      </c>
      <c r="E6" s="34">
        <v>30</v>
      </c>
      <c r="F6" s="63" t="s">
        <v>16</v>
      </c>
      <c r="G6" s="64">
        <v>30</v>
      </c>
      <c r="H6" s="34" t="s">
        <v>63</v>
      </c>
      <c r="I6" s="34">
        <v>40</v>
      </c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5" t="s">
        <v>4</v>
      </c>
      <c r="C7" s="15" t="s">
        <v>9</v>
      </c>
      <c r="D7" s="51" t="s">
        <v>17</v>
      </c>
      <c r="E7" s="34">
        <v>20</v>
      </c>
      <c r="F7" s="63" t="s">
        <v>37</v>
      </c>
      <c r="G7" s="64">
        <v>20</v>
      </c>
      <c r="H7" s="34" t="s">
        <v>72</v>
      </c>
      <c r="I7" s="34">
        <v>30</v>
      </c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5" t="s">
        <v>4</v>
      </c>
      <c r="C8" s="15" t="s">
        <v>9</v>
      </c>
      <c r="D8" s="33"/>
      <c r="E8" s="34"/>
      <c r="F8" s="63" t="s">
        <v>36</v>
      </c>
      <c r="G8" s="65">
        <v>15</v>
      </c>
      <c r="H8" s="34" t="s">
        <v>17</v>
      </c>
      <c r="I8" s="34">
        <v>20</v>
      </c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5" t="s">
        <v>4</v>
      </c>
      <c r="C9" s="15" t="s">
        <v>9</v>
      </c>
      <c r="D9" s="33"/>
      <c r="E9" s="34"/>
      <c r="F9" s="63"/>
      <c r="G9" s="64"/>
      <c r="H9" s="34" t="s">
        <v>17</v>
      </c>
      <c r="I9" s="34">
        <v>15</v>
      </c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5" t="s">
        <v>4</v>
      </c>
      <c r="C10" s="15" t="s">
        <v>9</v>
      </c>
      <c r="D10" s="33"/>
      <c r="E10" s="34"/>
      <c r="F10" s="61"/>
      <c r="G10" s="64"/>
      <c r="H10" s="37"/>
      <c r="I10" s="37"/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5" t="s">
        <v>4</v>
      </c>
      <c r="C11" s="15" t="s">
        <v>9</v>
      </c>
      <c r="D11" s="33"/>
      <c r="E11" s="34"/>
      <c r="F11" s="61"/>
      <c r="G11" s="64"/>
      <c r="H11" s="36"/>
      <c r="I11" s="37"/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5" t="s">
        <v>4</v>
      </c>
      <c r="C12" s="15" t="s">
        <v>9</v>
      </c>
      <c r="D12" s="33"/>
      <c r="E12" s="34"/>
      <c r="F12" s="37"/>
      <c r="G12" s="37"/>
      <c r="H12" s="35"/>
      <c r="I12" s="37"/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5" t="s">
        <v>4</v>
      </c>
      <c r="C13" s="15" t="s">
        <v>9</v>
      </c>
      <c r="D13" s="33"/>
      <c r="E13" s="34"/>
      <c r="F13" s="37"/>
      <c r="G13" s="35"/>
      <c r="H13" s="37"/>
      <c r="I13" s="37"/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5" t="s">
        <v>4</v>
      </c>
      <c r="C14" s="15" t="s">
        <v>9</v>
      </c>
      <c r="D14" s="33"/>
      <c r="E14" s="34"/>
      <c r="F14" s="37"/>
      <c r="G14" s="37"/>
      <c r="H14" s="35"/>
      <c r="I14" s="35"/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8"/>
      <c r="B15" s="9" t="s">
        <v>4</v>
      </c>
      <c r="C15" s="15" t="s">
        <v>9</v>
      </c>
      <c r="D15" s="39"/>
      <c r="E15" s="34"/>
      <c r="F15" s="38"/>
      <c r="G15" s="38"/>
      <c r="H15" s="38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8"/>
      <c r="B16" s="9" t="s">
        <v>4</v>
      </c>
      <c r="C16" s="15" t="s">
        <v>9</v>
      </c>
      <c r="D16" s="39"/>
      <c r="E16" s="34"/>
      <c r="F16" s="38"/>
      <c r="G16" s="38"/>
      <c r="H16" s="38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8"/>
      <c r="B17" s="9" t="s">
        <v>4</v>
      </c>
      <c r="C17" s="15" t="s">
        <v>9</v>
      </c>
      <c r="D17" s="39"/>
      <c r="E17" s="34"/>
      <c r="F17" s="38"/>
      <c r="G17" s="38"/>
      <c r="H17" s="38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8"/>
      <c r="B18" s="9" t="s">
        <v>4</v>
      </c>
      <c r="C18" s="15" t="s">
        <v>9</v>
      </c>
      <c r="D18" s="39"/>
      <c r="E18" s="34"/>
      <c r="F18" s="38"/>
      <c r="G18" s="38"/>
      <c r="H18" s="38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8"/>
      <c r="B19" s="9" t="s">
        <v>4</v>
      </c>
      <c r="C19" s="15" t="s">
        <v>9</v>
      </c>
      <c r="D19" s="30"/>
      <c r="E19" s="34"/>
      <c r="F19" s="38"/>
      <c r="G19" s="38"/>
      <c r="H19" s="38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8"/>
      <c r="B20" s="9" t="s">
        <v>4</v>
      </c>
      <c r="C20" s="15" t="s">
        <v>9</v>
      </c>
      <c r="D20" s="30"/>
      <c r="E20" s="34"/>
      <c r="F20" s="38"/>
      <c r="G20" s="38"/>
      <c r="H20" s="38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8"/>
      <c r="B21" s="9" t="s">
        <v>4</v>
      </c>
      <c r="C21" s="15" t="s">
        <v>9</v>
      </c>
      <c r="D21" s="30"/>
      <c r="E21" s="34"/>
      <c r="F21" s="38"/>
      <c r="G21" s="38"/>
      <c r="H21" s="38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8"/>
      <c r="B22" s="9" t="s">
        <v>4</v>
      </c>
      <c r="C22" s="15" t="s">
        <v>9</v>
      </c>
      <c r="D22" s="30"/>
      <c r="E22" s="34"/>
      <c r="F22" s="38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8"/>
      <c r="B23" s="9" t="s">
        <v>4</v>
      </c>
      <c r="C23" s="15" t="s">
        <v>9</v>
      </c>
      <c r="D23" s="30"/>
      <c r="E23" s="34"/>
      <c r="F23" s="38"/>
      <c r="G23" s="38"/>
      <c r="H23" s="38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9" t="s">
        <v>4</v>
      </c>
      <c r="C24" s="15" t="s">
        <v>9</v>
      </c>
      <c r="D24" s="30"/>
      <c r="E24" s="38"/>
      <c r="F24" s="38"/>
      <c r="G24" s="38"/>
      <c r="H24" s="38"/>
      <c r="I24" s="38"/>
      <c r="J24" s="38"/>
      <c r="K24" s="38"/>
      <c r="L24" s="38"/>
      <c r="M24" s="30"/>
      <c r="N24" s="29"/>
      <c r="O24" s="29"/>
      <c r="P24" s="29"/>
      <c r="Q24" s="29"/>
      <c r="R24" s="29"/>
      <c r="S24" s="29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EC"/>
  </sheetPr>
  <dimension ref="A1:M28"/>
  <sheetViews>
    <sheetView workbookViewId="0">
      <selection activeCell="G11" sqref="G11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" style="1" customWidth="1"/>
    <col min="5" max="5" width="10.6640625" style="1" customWidth="1"/>
    <col min="6" max="6" width="9.109375" style="1" customWidth="1"/>
    <col min="7" max="7" width="11.44140625" style="1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4.4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5" t="s">
        <v>4</v>
      </c>
      <c r="C3" s="15" t="s">
        <v>10</v>
      </c>
      <c r="D3" s="35"/>
      <c r="E3" s="37"/>
      <c r="F3" s="37" t="s">
        <v>63</v>
      </c>
      <c r="G3" s="37">
        <v>60</v>
      </c>
      <c r="H3" s="29"/>
      <c r="I3" s="29"/>
      <c r="J3" s="29"/>
      <c r="K3" s="29"/>
      <c r="L3" s="29"/>
      <c r="M3" s="29"/>
    </row>
    <row r="4" spans="1:13" x14ac:dyDescent="0.3">
      <c r="A4" s="4">
        <v>2</v>
      </c>
      <c r="B4" s="5" t="s">
        <v>4</v>
      </c>
      <c r="C4" s="15" t="s">
        <v>10</v>
      </c>
      <c r="D4" s="36"/>
      <c r="E4" s="36"/>
      <c r="F4" s="80" t="s">
        <v>72</v>
      </c>
      <c r="G4" s="34">
        <v>50</v>
      </c>
      <c r="H4" s="29"/>
      <c r="I4" s="29"/>
      <c r="J4" s="29"/>
      <c r="K4" s="29"/>
      <c r="L4" s="29"/>
      <c r="M4" s="29"/>
    </row>
    <row r="5" spans="1:13" x14ac:dyDescent="0.3">
      <c r="A5" s="4">
        <v>3</v>
      </c>
      <c r="B5" s="5" t="s">
        <v>4</v>
      </c>
      <c r="C5" s="15" t="s">
        <v>10</v>
      </c>
      <c r="D5" s="36"/>
      <c r="E5" s="35"/>
      <c r="F5" s="37" t="s">
        <v>63</v>
      </c>
      <c r="G5" s="37">
        <v>40</v>
      </c>
      <c r="H5" s="29"/>
      <c r="I5" s="29"/>
      <c r="J5" s="29"/>
      <c r="K5" s="29"/>
      <c r="L5" s="29"/>
      <c r="M5" s="29"/>
    </row>
    <row r="6" spans="1:13" x14ac:dyDescent="0.3">
      <c r="A6" s="4">
        <v>4</v>
      </c>
      <c r="B6" s="5" t="s">
        <v>4</v>
      </c>
      <c r="C6" s="15" t="s">
        <v>10</v>
      </c>
      <c r="D6" s="35"/>
      <c r="E6" s="35"/>
      <c r="F6" s="80" t="s">
        <v>72</v>
      </c>
      <c r="G6" s="37">
        <v>30</v>
      </c>
      <c r="H6" s="29"/>
      <c r="I6" s="29"/>
      <c r="J6" s="29"/>
      <c r="K6" s="29"/>
      <c r="L6" s="29"/>
      <c r="M6" s="29"/>
    </row>
    <row r="7" spans="1:13" x14ac:dyDescent="0.3">
      <c r="A7" s="4">
        <v>5</v>
      </c>
      <c r="B7" s="5" t="s">
        <v>4</v>
      </c>
      <c r="C7" s="15" t="s">
        <v>10</v>
      </c>
      <c r="D7" s="35"/>
      <c r="E7" s="35"/>
      <c r="F7" s="37"/>
      <c r="G7" s="37"/>
      <c r="H7" s="29"/>
      <c r="I7" s="29"/>
      <c r="J7" s="29"/>
      <c r="K7" s="29"/>
      <c r="L7" s="29"/>
      <c r="M7" s="29"/>
    </row>
    <row r="8" spans="1:13" x14ac:dyDescent="0.3">
      <c r="A8" s="4">
        <v>6</v>
      </c>
      <c r="B8" s="5" t="s">
        <v>4</v>
      </c>
      <c r="C8" s="15" t="s">
        <v>10</v>
      </c>
      <c r="D8" s="36"/>
      <c r="E8" s="35"/>
      <c r="F8" s="37"/>
      <c r="G8" s="37"/>
      <c r="H8" s="29"/>
      <c r="I8" s="29"/>
      <c r="J8" s="29"/>
      <c r="K8" s="29"/>
      <c r="L8" s="29"/>
      <c r="M8" s="29"/>
    </row>
    <row r="9" spans="1:13" x14ac:dyDescent="0.3">
      <c r="A9" s="4">
        <v>7</v>
      </c>
      <c r="B9" s="5" t="s">
        <v>4</v>
      </c>
      <c r="C9" s="15" t="s">
        <v>10</v>
      </c>
      <c r="D9" s="35"/>
      <c r="E9" s="37"/>
      <c r="F9" s="37"/>
      <c r="G9" s="37"/>
      <c r="H9" s="29"/>
      <c r="I9" s="29"/>
      <c r="J9" s="29"/>
      <c r="K9" s="29"/>
      <c r="L9" s="29"/>
      <c r="M9" s="29"/>
    </row>
    <row r="10" spans="1:13" x14ac:dyDescent="0.3">
      <c r="A10" s="4">
        <v>8</v>
      </c>
      <c r="B10" s="5" t="s">
        <v>4</v>
      </c>
      <c r="C10" s="15" t="s">
        <v>10</v>
      </c>
      <c r="D10" s="35"/>
      <c r="E10" s="36"/>
      <c r="F10" s="37"/>
      <c r="G10" s="37"/>
      <c r="H10" s="29"/>
      <c r="I10" s="29"/>
      <c r="J10" s="29"/>
      <c r="K10" s="29"/>
      <c r="L10" s="29"/>
      <c r="M10" s="29"/>
    </row>
    <row r="11" spans="1:13" x14ac:dyDescent="0.3">
      <c r="A11" s="4">
        <v>9</v>
      </c>
      <c r="B11" s="5" t="s">
        <v>4</v>
      </c>
      <c r="C11" s="15" t="s">
        <v>10</v>
      </c>
      <c r="D11" s="35"/>
      <c r="E11" s="35"/>
      <c r="F11" s="37"/>
      <c r="G11" s="37"/>
      <c r="H11" s="29"/>
      <c r="I11" s="29"/>
      <c r="J11" s="29"/>
      <c r="K11" s="29"/>
      <c r="L11" s="29"/>
      <c r="M11" s="29"/>
    </row>
    <row r="12" spans="1:13" x14ac:dyDescent="0.3">
      <c r="A12" s="4">
        <v>10</v>
      </c>
      <c r="B12" s="5" t="s">
        <v>4</v>
      </c>
      <c r="C12" s="15" t="s">
        <v>10</v>
      </c>
      <c r="D12" s="37"/>
      <c r="E12" s="37"/>
      <c r="F12" s="37"/>
      <c r="G12" s="35"/>
      <c r="H12" s="29"/>
      <c r="I12" s="29"/>
      <c r="J12" s="29"/>
      <c r="K12" s="29"/>
      <c r="L12" s="29"/>
      <c r="M12" s="29"/>
    </row>
    <row r="13" spans="1:13" x14ac:dyDescent="0.3">
      <c r="A13" s="4">
        <v>11</v>
      </c>
      <c r="B13" s="5" t="s">
        <v>4</v>
      </c>
      <c r="C13" s="15" t="s">
        <v>10</v>
      </c>
      <c r="D13" s="35"/>
      <c r="E13" s="37"/>
      <c r="F13" s="37"/>
      <c r="G13" s="37"/>
      <c r="H13" s="29"/>
      <c r="I13" s="29"/>
      <c r="J13" s="29"/>
      <c r="K13" s="29"/>
      <c r="L13" s="29"/>
      <c r="M13" s="29"/>
    </row>
    <row r="14" spans="1:13" x14ac:dyDescent="0.3">
      <c r="A14" s="4">
        <v>12</v>
      </c>
      <c r="B14" s="5" t="s">
        <v>4</v>
      </c>
      <c r="C14" s="15" t="s">
        <v>10</v>
      </c>
      <c r="D14" s="37"/>
      <c r="E14" s="37"/>
      <c r="F14" s="37"/>
      <c r="G14" s="37"/>
      <c r="H14" s="29"/>
      <c r="I14" s="29"/>
      <c r="J14" s="29"/>
      <c r="K14" s="29"/>
      <c r="L14" s="29"/>
      <c r="M14" s="29"/>
    </row>
    <row r="15" spans="1:13" x14ac:dyDescent="0.3">
      <c r="A15" s="8"/>
      <c r="B15" s="9" t="s">
        <v>4</v>
      </c>
      <c r="C15" s="15" t="s">
        <v>10</v>
      </c>
      <c r="D15" s="38"/>
      <c r="E15" s="38"/>
      <c r="F15" s="38"/>
      <c r="G15" s="38"/>
      <c r="H15" s="29"/>
      <c r="I15" s="29"/>
      <c r="J15" s="29"/>
      <c r="K15" s="29"/>
      <c r="L15" s="29"/>
      <c r="M15" s="29"/>
    </row>
    <row r="16" spans="1:13" x14ac:dyDescent="0.3">
      <c r="A16" s="8"/>
      <c r="B16" s="9" t="s">
        <v>4</v>
      </c>
      <c r="C16" s="15" t="s">
        <v>10</v>
      </c>
      <c r="D16" s="38"/>
      <c r="E16" s="38"/>
      <c r="F16" s="38"/>
      <c r="G16" s="38"/>
      <c r="H16" s="29"/>
      <c r="I16" s="29"/>
      <c r="J16" s="29"/>
      <c r="K16" s="29"/>
      <c r="L16" s="29"/>
      <c r="M16" s="29"/>
    </row>
    <row r="17" spans="1:13" x14ac:dyDescent="0.3">
      <c r="A17" s="8"/>
      <c r="B17" s="9" t="s">
        <v>4</v>
      </c>
      <c r="C17" s="15" t="s">
        <v>10</v>
      </c>
      <c r="D17" s="38"/>
      <c r="E17" s="38"/>
      <c r="F17" s="38"/>
      <c r="G17" s="38"/>
      <c r="H17" s="29"/>
      <c r="I17" s="29"/>
      <c r="J17" s="29"/>
      <c r="K17" s="29"/>
      <c r="L17" s="29"/>
      <c r="M17" s="29"/>
    </row>
    <row r="18" spans="1:13" x14ac:dyDescent="0.3">
      <c r="A18" s="8"/>
      <c r="B18" s="9" t="s">
        <v>4</v>
      </c>
      <c r="C18" s="15" t="s">
        <v>10</v>
      </c>
      <c r="D18" s="38"/>
      <c r="E18" s="38"/>
      <c r="F18" s="38"/>
      <c r="G18" s="38"/>
      <c r="H18" s="29"/>
      <c r="I18" s="29"/>
      <c r="J18" s="29"/>
      <c r="K18" s="29"/>
      <c r="L18" s="29"/>
      <c r="M18" s="29"/>
    </row>
    <row r="19" spans="1:13" x14ac:dyDescent="0.3">
      <c r="A19" s="8"/>
      <c r="B19" s="9" t="s">
        <v>4</v>
      </c>
      <c r="C19" s="15" t="s">
        <v>10</v>
      </c>
      <c r="D19" s="38"/>
      <c r="E19" s="38"/>
      <c r="F19" s="38"/>
      <c r="G19" s="38"/>
      <c r="H19" s="29"/>
      <c r="I19" s="29"/>
      <c r="J19" s="29"/>
      <c r="K19" s="29"/>
      <c r="L19" s="29"/>
      <c r="M19" s="29"/>
    </row>
    <row r="20" spans="1:13" x14ac:dyDescent="0.3">
      <c r="A20" s="8"/>
      <c r="B20" s="9" t="s">
        <v>4</v>
      </c>
      <c r="C20" s="15" t="s">
        <v>10</v>
      </c>
      <c r="D20" s="38"/>
      <c r="E20" s="38"/>
      <c r="F20" s="38"/>
      <c r="G20" s="38"/>
      <c r="H20" s="29"/>
      <c r="I20" s="29"/>
      <c r="J20" s="29"/>
      <c r="K20" s="29"/>
      <c r="L20" s="29"/>
      <c r="M20" s="29"/>
    </row>
    <row r="21" spans="1:13" x14ac:dyDescent="0.3">
      <c r="A21" s="8"/>
      <c r="B21" s="9" t="s">
        <v>4</v>
      </c>
      <c r="C21" s="15" t="s">
        <v>10</v>
      </c>
      <c r="D21" s="38"/>
      <c r="E21" s="38"/>
      <c r="F21" s="38"/>
      <c r="G21" s="38"/>
      <c r="H21" s="29"/>
      <c r="I21" s="29"/>
      <c r="J21" s="29"/>
      <c r="K21" s="29"/>
      <c r="L21" s="29"/>
      <c r="M21" s="29"/>
    </row>
    <row r="22" spans="1:13" x14ac:dyDescent="0.3">
      <c r="A22" s="8"/>
      <c r="B22" s="9" t="s">
        <v>4</v>
      </c>
      <c r="C22" s="15" t="s">
        <v>10</v>
      </c>
      <c r="D22" s="38"/>
      <c r="E22" s="38"/>
      <c r="F22" s="38"/>
      <c r="G22" s="38"/>
      <c r="H22" s="29"/>
      <c r="I22" s="29"/>
      <c r="J22" s="29"/>
      <c r="K22" s="29"/>
      <c r="L22" s="29"/>
      <c r="M22" s="29"/>
    </row>
    <row r="23" spans="1:13" x14ac:dyDescent="0.3">
      <c r="A23" s="8"/>
      <c r="B23" s="9" t="s">
        <v>4</v>
      </c>
      <c r="C23" s="15" t="s">
        <v>10</v>
      </c>
      <c r="D23" s="38"/>
      <c r="E23" s="38"/>
      <c r="F23" s="38"/>
      <c r="G23" s="38"/>
      <c r="H23" s="29"/>
      <c r="I23" s="29"/>
      <c r="J23" s="29"/>
      <c r="K23" s="29"/>
      <c r="L23" s="29"/>
      <c r="M23" s="29"/>
    </row>
    <row r="24" spans="1:13" x14ac:dyDescent="0.3">
      <c r="A24" s="8"/>
      <c r="B24" s="9" t="s">
        <v>4</v>
      </c>
      <c r="C24" s="15" t="s">
        <v>10</v>
      </c>
      <c r="D24" s="38"/>
      <c r="E24" s="38"/>
      <c r="F24" s="38"/>
      <c r="G24" s="38"/>
      <c r="H24" s="29"/>
      <c r="I24" s="29"/>
      <c r="J24" s="29"/>
      <c r="K24" s="29"/>
      <c r="L24" s="29"/>
      <c r="M24" s="29"/>
    </row>
    <row r="28" spans="1:13" x14ac:dyDescent="0.3">
      <c r="D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EC"/>
  </sheetPr>
  <dimension ref="A1:M28"/>
  <sheetViews>
    <sheetView workbookViewId="0">
      <selection activeCell="G14" sqref="G14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9.5546875" customWidth="1"/>
    <col min="5" max="5" width="10.6640625" style="1" customWidth="1"/>
    <col min="6" max="6" width="9.109375" style="1" customWidth="1"/>
    <col min="7" max="7" width="11.33203125" style="1" customWidth="1"/>
    <col min="8" max="8" width="9.109375" style="1" customWidth="1"/>
    <col min="9" max="9" width="10.6640625" style="1" customWidth="1"/>
    <col min="10" max="10" width="7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1.4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5" t="s">
        <v>4</v>
      </c>
      <c r="C3" s="15" t="s">
        <v>11</v>
      </c>
      <c r="D3" s="33"/>
      <c r="E3" s="35"/>
      <c r="F3" s="34" t="s">
        <v>63</v>
      </c>
      <c r="G3" s="34">
        <v>60</v>
      </c>
      <c r="H3" s="37"/>
      <c r="I3" s="37"/>
      <c r="J3" s="28"/>
      <c r="K3" s="29"/>
      <c r="L3" s="29"/>
      <c r="M3" s="29"/>
    </row>
    <row r="4" spans="1:13" x14ac:dyDescent="0.3">
      <c r="A4" s="4">
        <v>2</v>
      </c>
      <c r="B4" s="5" t="s">
        <v>4</v>
      </c>
      <c r="C4" s="15" t="s">
        <v>11</v>
      </c>
      <c r="D4" s="33"/>
      <c r="E4" s="35"/>
      <c r="F4" s="34" t="s">
        <v>63</v>
      </c>
      <c r="G4" s="34">
        <v>50</v>
      </c>
      <c r="H4" s="37"/>
      <c r="I4" s="36"/>
      <c r="J4" s="28"/>
      <c r="K4" s="29"/>
      <c r="L4" s="29"/>
      <c r="M4" s="29"/>
    </row>
    <row r="5" spans="1:13" x14ac:dyDescent="0.3">
      <c r="A5" s="4">
        <v>3</v>
      </c>
      <c r="B5" s="5" t="s">
        <v>4</v>
      </c>
      <c r="C5" s="15" t="s">
        <v>11</v>
      </c>
      <c r="D5" s="33"/>
      <c r="E5" s="35"/>
      <c r="F5" s="36"/>
      <c r="G5" s="35"/>
      <c r="H5" s="37"/>
      <c r="I5" s="37"/>
      <c r="J5" s="28"/>
      <c r="K5" s="29"/>
      <c r="L5" s="29"/>
      <c r="M5" s="29"/>
    </row>
    <row r="6" spans="1:13" x14ac:dyDescent="0.3">
      <c r="A6" s="4">
        <v>4</v>
      </c>
      <c r="B6" s="5" t="s">
        <v>4</v>
      </c>
      <c r="C6" s="15" t="s">
        <v>11</v>
      </c>
      <c r="D6" s="33"/>
      <c r="E6" s="36"/>
      <c r="F6" s="35"/>
      <c r="G6" s="35"/>
      <c r="H6" s="37"/>
      <c r="I6" s="37"/>
      <c r="J6" s="28"/>
      <c r="K6" s="29"/>
      <c r="L6" s="29"/>
      <c r="M6" s="29"/>
    </row>
    <row r="7" spans="1:13" x14ac:dyDescent="0.3">
      <c r="A7" s="4">
        <v>5</v>
      </c>
      <c r="B7" s="5" t="s">
        <v>4</v>
      </c>
      <c r="C7" s="15" t="s">
        <v>11</v>
      </c>
      <c r="D7" s="40"/>
      <c r="E7" s="36"/>
      <c r="F7" s="35"/>
      <c r="G7" s="35"/>
      <c r="H7" s="37"/>
      <c r="I7" s="37"/>
      <c r="J7" s="28"/>
      <c r="K7" s="29"/>
      <c r="L7" s="29"/>
      <c r="M7" s="29"/>
    </row>
    <row r="8" spans="1:13" x14ac:dyDescent="0.3">
      <c r="A8" s="4">
        <v>6</v>
      </c>
      <c r="B8" s="5" t="s">
        <v>4</v>
      </c>
      <c r="C8" s="15" t="s">
        <v>11</v>
      </c>
      <c r="D8" s="40"/>
      <c r="E8" s="35"/>
      <c r="F8" s="36"/>
      <c r="G8" s="35"/>
      <c r="H8" s="37"/>
      <c r="I8" s="37"/>
      <c r="J8" s="28"/>
      <c r="K8" s="29"/>
      <c r="L8" s="29"/>
      <c r="M8" s="29"/>
    </row>
    <row r="9" spans="1:13" x14ac:dyDescent="0.3">
      <c r="A9" s="4">
        <v>7</v>
      </c>
      <c r="B9" s="5" t="s">
        <v>4</v>
      </c>
      <c r="C9" s="15" t="s">
        <v>11</v>
      </c>
      <c r="D9" s="40"/>
      <c r="E9" s="36"/>
      <c r="F9" s="35"/>
      <c r="G9" s="37"/>
      <c r="H9" s="37"/>
      <c r="I9" s="37"/>
      <c r="J9" s="28"/>
      <c r="K9" s="29"/>
      <c r="L9" s="29"/>
      <c r="M9" s="29"/>
    </row>
    <row r="10" spans="1:13" x14ac:dyDescent="0.3">
      <c r="A10" s="4">
        <v>8</v>
      </c>
      <c r="B10" s="5" t="s">
        <v>4</v>
      </c>
      <c r="C10" s="15" t="s">
        <v>11</v>
      </c>
      <c r="D10" s="29"/>
      <c r="E10" s="35"/>
      <c r="F10" s="35"/>
      <c r="G10" s="36"/>
      <c r="H10" s="37"/>
      <c r="I10" s="37"/>
      <c r="J10" s="28"/>
      <c r="K10" s="29"/>
      <c r="L10" s="29"/>
      <c r="M10" s="29"/>
    </row>
    <row r="11" spans="1:13" x14ac:dyDescent="0.3">
      <c r="A11" s="4">
        <v>9</v>
      </c>
      <c r="B11" s="5" t="s">
        <v>4</v>
      </c>
      <c r="C11" s="15" t="s">
        <v>11</v>
      </c>
      <c r="D11" s="29"/>
      <c r="E11" s="35"/>
      <c r="F11" s="35"/>
      <c r="G11" s="35"/>
      <c r="H11" s="37"/>
      <c r="I11" s="37"/>
      <c r="J11" s="28"/>
      <c r="K11" s="29"/>
      <c r="L11" s="29"/>
      <c r="M11" s="29"/>
    </row>
    <row r="12" spans="1:13" x14ac:dyDescent="0.3">
      <c r="A12" s="4">
        <v>10</v>
      </c>
      <c r="B12" s="5" t="s">
        <v>4</v>
      </c>
      <c r="C12" s="15" t="s">
        <v>11</v>
      </c>
      <c r="D12" s="29"/>
      <c r="E12" s="37"/>
      <c r="F12" s="37"/>
      <c r="G12" s="37"/>
      <c r="H12" s="37"/>
      <c r="I12" s="35"/>
      <c r="J12" s="28"/>
      <c r="K12" s="29"/>
      <c r="L12" s="29"/>
      <c r="M12" s="29"/>
    </row>
    <row r="13" spans="1:13" x14ac:dyDescent="0.3">
      <c r="A13" s="4">
        <v>11</v>
      </c>
      <c r="B13" s="5" t="s">
        <v>4</v>
      </c>
      <c r="C13" s="15" t="s">
        <v>11</v>
      </c>
      <c r="D13" s="29"/>
      <c r="E13" s="37"/>
      <c r="F13" s="35"/>
      <c r="G13" s="37"/>
      <c r="H13" s="37"/>
      <c r="I13" s="37"/>
      <c r="J13" s="28"/>
      <c r="K13" s="29"/>
      <c r="L13" s="29"/>
      <c r="M13" s="29"/>
    </row>
    <row r="14" spans="1:13" x14ac:dyDescent="0.3">
      <c r="A14" s="4">
        <v>12</v>
      </c>
      <c r="B14" s="5" t="s">
        <v>4</v>
      </c>
      <c r="C14" s="15" t="s">
        <v>11</v>
      </c>
      <c r="D14" s="29"/>
      <c r="E14" s="37"/>
      <c r="F14" s="37"/>
      <c r="G14" s="37"/>
      <c r="H14" s="37"/>
      <c r="I14" s="37"/>
      <c r="J14" s="28"/>
      <c r="K14" s="29"/>
      <c r="L14" s="29"/>
      <c r="M14" s="29"/>
    </row>
    <row r="15" spans="1:13" x14ac:dyDescent="0.3">
      <c r="A15" s="8"/>
      <c r="B15" s="9" t="s">
        <v>4</v>
      </c>
      <c r="C15" s="15" t="s">
        <v>11</v>
      </c>
      <c r="D15" s="30"/>
      <c r="E15" s="38"/>
      <c r="F15" s="38"/>
      <c r="G15" s="38"/>
      <c r="H15" s="38"/>
      <c r="I15" s="38"/>
      <c r="J15" s="30"/>
      <c r="K15" s="29"/>
      <c r="L15" s="29"/>
      <c r="M15" s="29"/>
    </row>
    <row r="16" spans="1:13" x14ac:dyDescent="0.3">
      <c r="A16" s="8"/>
      <c r="B16" s="9" t="s">
        <v>4</v>
      </c>
      <c r="C16" s="15" t="s">
        <v>11</v>
      </c>
      <c r="D16" s="30"/>
      <c r="E16" s="38"/>
      <c r="F16" s="38"/>
      <c r="G16" s="38"/>
      <c r="H16" s="38"/>
      <c r="I16" s="38"/>
      <c r="J16" s="30"/>
      <c r="K16" s="29"/>
      <c r="L16" s="29"/>
      <c r="M16" s="29"/>
    </row>
    <row r="17" spans="1:13" x14ac:dyDescent="0.3">
      <c r="A17" s="8"/>
      <c r="B17" s="9" t="s">
        <v>4</v>
      </c>
      <c r="C17" s="15" t="s">
        <v>11</v>
      </c>
      <c r="D17" s="30"/>
      <c r="E17" s="38"/>
      <c r="F17" s="38"/>
      <c r="G17" s="38"/>
      <c r="H17" s="38"/>
      <c r="I17" s="38"/>
      <c r="J17" s="30"/>
      <c r="K17" s="29"/>
      <c r="L17" s="29"/>
      <c r="M17" s="29"/>
    </row>
    <row r="18" spans="1:13" x14ac:dyDescent="0.3">
      <c r="A18" s="8"/>
      <c r="B18" s="9" t="s">
        <v>4</v>
      </c>
      <c r="C18" s="15" t="s">
        <v>11</v>
      </c>
      <c r="D18" s="30"/>
      <c r="E18" s="38"/>
      <c r="F18" s="38"/>
      <c r="G18" s="38"/>
      <c r="H18" s="38"/>
      <c r="I18" s="38"/>
      <c r="J18" s="30"/>
      <c r="K18" s="29"/>
      <c r="L18" s="29"/>
      <c r="M18" s="29"/>
    </row>
    <row r="19" spans="1:13" x14ac:dyDescent="0.3">
      <c r="A19" s="8"/>
      <c r="B19" s="9" t="s">
        <v>4</v>
      </c>
      <c r="C19" s="15" t="s">
        <v>11</v>
      </c>
      <c r="D19" s="30"/>
      <c r="E19" s="38"/>
      <c r="F19" s="38"/>
      <c r="G19" s="38"/>
      <c r="H19" s="38"/>
      <c r="I19" s="38"/>
      <c r="J19" s="30"/>
      <c r="K19" s="29"/>
      <c r="L19" s="29"/>
      <c r="M19" s="29"/>
    </row>
    <row r="20" spans="1:13" x14ac:dyDescent="0.3">
      <c r="A20" s="8"/>
      <c r="B20" s="9" t="s">
        <v>4</v>
      </c>
      <c r="C20" s="15" t="s">
        <v>11</v>
      </c>
      <c r="D20" s="30"/>
      <c r="E20" s="38"/>
      <c r="F20" s="38"/>
      <c r="G20" s="38"/>
      <c r="H20" s="38"/>
      <c r="I20" s="38"/>
      <c r="J20" s="30"/>
      <c r="K20" s="29"/>
      <c r="L20" s="29"/>
      <c r="M20" s="29"/>
    </row>
    <row r="21" spans="1:13" x14ac:dyDescent="0.3">
      <c r="A21" s="8"/>
      <c r="B21" s="9" t="s">
        <v>4</v>
      </c>
      <c r="C21" s="15" t="s">
        <v>11</v>
      </c>
      <c r="D21" s="30"/>
      <c r="E21" s="38"/>
      <c r="F21" s="38"/>
      <c r="G21" s="38"/>
      <c r="H21" s="38"/>
      <c r="I21" s="38"/>
      <c r="J21" s="30"/>
      <c r="K21" s="29"/>
      <c r="L21" s="29"/>
      <c r="M21" s="29"/>
    </row>
    <row r="22" spans="1:13" x14ac:dyDescent="0.3">
      <c r="A22" s="8"/>
      <c r="B22" s="9" t="s">
        <v>4</v>
      </c>
      <c r="C22" s="15" t="s">
        <v>11</v>
      </c>
      <c r="D22" s="30"/>
      <c r="E22" s="38"/>
      <c r="F22" s="38"/>
      <c r="G22" s="38"/>
      <c r="H22" s="38"/>
      <c r="I22" s="38"/>
      <c r="J22" s="30"/>
      <c r="K22" s="29"/>
      <c r="L22" s="29"/>
      <c r="M22" s="29"/>
    </row>
    <row r="23" spans="1:13" x14ac:dyDescent="0.3">
      <c r="A23" s="8"/>
      <c r="B23" s="9" t="s">
        <v>4</v>
      </c>
      <c r="C23" s="15" t="s">
        <v>11</v>
      </c>
      <c r="D23" s="30"/>
      <c r="E23" s="38"/>
      <c r="F23" s="38"/>
      <c r="G23" s="38"/>
      <c r="H23" s="38"/>
      <c r="I23" s="38"/>
      <c r="J23" s="30"/>
      <c r="K23" s="29"/>
      <c r="L23" s="29"/>
      <c r="M23" s="29"/>
    </row>
    <row r="24" spans="1:13" x14ac:dyDescent="0.3">
      <c r="A24" s="8"/>
      <c r="B24" s="9" t="s">
        <v>4</v>
      </c>
      <c r="C24" s="15" t="s">
        <v>11</v>
      </c>
      <c r="D24" s="30"/>
      <c r="E24" s="38"/>
      <c r="F24" s="38"/>
      <c r="G24" s="38"/>
      <c r="H24" s="38"/>
      <c r="I24" s="38"/>
      <c r="J24" s="30"/>
      <c r="K24" s="29"/>
      <c r="L24" s="29"/>
      <c r="M24" s="29"/>
    </row>
    <row r="28" spans="1:13" x14ac:dyDescent="0.3">
      <c r="F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EC"/>
  </sheetPr>
  <dimension ref="A1:M28"/>
  <sheetViews>
    <sheetView workbookViewId="0">
      <selection activeCell="K9" sqref="K9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88671875" customWidth="1"/>
    <col min="5" max="5" width="10.6640625" style="1" customWidth="1"/>
    <col min="6" max="6" width="11.33203125" style="1" customWidth="1"/>
    <col min="7" max="8" width="10.6640625" style="1" customWidth="1"/>
    <col min="9" max="9" width="11.33203125" style="1" customWidth="1"/>
    <col min="10" max="10" width="7" customWidth="1"/>
  </cols>
  <sheetData>
    <row r="1" spans="1:13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26</v>
      </c>
      <c r="F1" s="22" t="s">
        <v>44</v>
      </c>
      <c r="G1" s="23" t="s">
        <v>27</v>
      </c>
      <c r="H1" s="22" t="s">
        <v>44</v>
      </c>
      <c r="I1" s="23" t="s">
        <v>19</v>
      </c>
      <c r="J1" s="22" t="s">
        <v>44</v>
      </c>
      <c r="K1" s="24" t="s">
        <v>20</v>
      </c>
      <c r="L1" s="22" t="s">
        <v>44</v>
      </c>
      <c r="M1" s="23" t="s">
        <v>21</v>
      </c>
    </row>
    <row r="2" spans="1:13" ht="15" customHeight="1" thickTop="1" x14ac:dyDescent="0.3">
      <c r="A2" s="21"/>
      <c r="B2" s="22"/>
      <c r="C2" s="22"/>
      <c r="D2" s="25"/>
      <c r="E2" s="26" t="s">
        <v>60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</row>
    <row r="3" spans="1:13" x14ac:dyDescent="0.3">
      <c r="A3" s="4">
        <v>1</v>
      </c>
      <c r="B3" s="5" t="s">
        <v>4</v>
      </c>
      <c r="C3" s="15" t="s">
        <v>7</v>
      </c>
      <c r="D3" s="40"/>
      <c r="E3" s="35"/>
      <c r="F3" s="35"/>
      <c r="G3" s="37"/>
      <c r="H3" s="37"/>
      <c r="I3" s="37"/>
      <c r="J3" s="28"/>
      <c r="K3" s="29"/>
      <c r="L3" s="29"/>
      <c r="M3" s="29"/>
    </row>
    <row r="4" spans="1:13" x14ac:dyDescent="0.3">
      <c r="A4" s="4">
        <v>2</v>
      </c>
      <c r="B4" s="5" t="s">
        <v>4</v>
      </c>
      <c r="C4" s="15" t="s">
        <v>7</v>
      </c>
      <c r="D4" s="40"/>
      <c r="E4" s="35"/>
      <c r="F4" s="36"/>
      <c r="G4" s="36"/>
      <c r="H4" s="37"/>
      <c r="I4" s="36"/>
      <c r="J4" s="28"/>
      <c r="K4" s="29"/>
      <c r="L4" s="29"/>
      <c r="M4" s="29"/>
    </row>
    <row r="5" spans="1:13" x14ac:dyDescent="0.3">
      <c r="A5" s="4">
        <v>3</v>
      </c>
      <c r="B5" s="5" t="s">
        <v>4</v>
      </c>
      <c r="C5" s="15" t="s">
        <v>7</v>
      </c>
      <c r="D5" s="40"/>
      <c r="E5" s="35"/>
      <c r="F5" s="36"/>
      <c r="G5" s="35"/>
      <c r="H5" s="37"/>
      <c r="I5" s="37"/>
      <c r="J5" s="28"/>
      <c r="K5" s="29"/>
      <c r="L5" s="29"/>
      <c r="M5" s="29"/>
    </row>
    <row r="6" spans="1:13" x14ac:dyDescent="0.3">
      <c r="A6" s="4">
        <v>4</v>
      </c>
      <c r="B6" s="5" t="s">
        <v>4</v>
      </c>
      <c r="C6" s="15" t="s">
        <v>7</v>
      </c>
      <c r="D6" s="40"/>
      <c r="E6" s="36"/>
      <c r="F6" s="35"/>
      <c r="G6" s="35"/>
      <c r="H6" s="37"/>
      <c r="I6" s="37"/>
      <c r="J6" s="28"/>
      <c r="K6" s="29"/>
      <c r="L6" s="29"/>
      <c r="M6" s="29"/>
    </row>
    <row r="7" spans="1:13" x14ac:dyDescent="0.3">
      <c r="A7" s="4">
        <v>5</v>
      </c>
      <c r="B7" s="5" t="s">
        <v>4</v>
      </c>
      <c r="C7" s="15" t="s">
        <v>7</v>
      </c>
      <c r="D7" s="40"/>
      <c r="E7" s="36"/>
      <c r="F7" s="35"/>
      <c r="G7" s="35"/>
      <c r="H7" s="37"/>
      <c r="I7" s="37"/>
      <c r="J7" s="28"/>
      <c r="K7" s="29"/>
      <c r="L7" s="29"/>
      <c r="M7" s="29"/>
    </row>
    <row r="8" spans="1:13" x14ac:dyDescent="0.3">
      <c r="A8" s="4">
        <v>6</v>
      </c>
      <c r="B8" s="5" t="s">
        <v>4</v>
      </c>
      <c r="C8" s="15" t="s">
        <v>7</v>
      </c>
      <c r="D8" s="40"/>
      <c r="E8" s="35"/>
      <c r="F8" s="36"/>
      <c r="G8" s="35"/>
      <c r="H8" s="37"/>
      <c r="I8" s="37"/>
      <c r="J8" s="28"/>
      <c r="K8" s="29"/>
      <c r="L8" s="29"/>
      <c r="M8" s="29"/>
    </row>
    <row r="9" spans="1:13" x14ac:dyDescent="0.3">
      <c r="A9" s="4">
        <v>7</v>
      </c>
      <c r="B9" s="5" t="s">
        <v>4</v>
      </c>
      <c r="C9" s="15" t="s">
        <v>7</v>
      </c>
      <c r="D9" s="40"/>
      <c r="E9" s="36"/>
      <c r="F9" s="35"/>
      <c r="G9" s="37"/>
      <c r="H9" s="37"/>
      <c r="I9" s="37"/>
      <c r="J9" s="28"/>
      <c r="K9" s="29"/>
      <c r="L9" s="29"/>
      <c r="M9" s="29"/>
    </row>
    <row r="10" spans="1:13" x14ac:dyDescent="0.3">
      <c r="A10" s="4">
        <v>8</v>
      </c>
      <c r="B10" s="5" t="s">
        <v>4</v>
      </c>
      <c r="C10" s="15" t="s">
        <v>7</v>
      </c>
      <c r="D10" s="29"/>
      <c r="E10" s="35"/>
      <c r="F10" s="35"/>
      <c r="G10" s="36"/>
      <c r="H10" s="37"/>
      <c r="I10" s="37"/>
      <c r="J10" s="28"/>
      <c r="K10" s="29"/>
      <c r="L10" s="29"/>
      <c r="M10" s="29"/>
    </row>
    <row r="11" spans="1:13" x14ac:dyDescent="0.3">
      <c r="A11" s="4">
        <v>9</v>
      </c>
      <c r="B11" s="5" t="s">
        <v>4</v>
      </c>
      <c r="C11" s="15" t="s">
        <v>7</v>
      </c>
      <c r="D11" s="29"/>
      <c r="E11" s="35"/>
      <c r="F11" s="35"/>
      <c r="G11" s="35"/>
      <c r="H11" s="37"/>
      <c r="I11" s="37"/>
      <c r="J11" s="28"/>
      <c r="K11" s="29"/>
      <c r="L11" s="29"/>
      <c r="M11" s="29"/>
    </row>
    <row r="12" spans="1:13" x14ac:dyDescent="0.3">
      <c r="A12" s="4">
        <v>10</v>
      </c>
      <c r="B12" s="5" t="s">
        <v>4</v>
      </c>
      <c r="C12" s="15" t="s">
        <v>7</v>
      </c>
      <c r="D12" s="29"/>
      <c r="E12" s="37"/>
      <c r="F12" s="37"/>
      <c r="G12" s="37"/>
      <c r="H12" s="37"/>
      <c r="I12" s="35"/>
      <c r="J12" s="28"/>
      <c r="K12" s="29"/>
      <c r="L12" s="29"/>
      <c r="M12" s="29"/>
    </row>
    <row r="13" spans="1:13" x14ac:dyDescent="0.3">
      <c r="A13" s="4">
        <v>11</v>
      </c>
      <c r="B13" s="5" t="s">
        <v>4</v>
      </c>
      <c r="C13" s="15" t="s">
        <v>7</v>
      </c>
      <c r="D13" s="29"/>
      <c r="E13" s="37"/>
      <c r="F13" s="35"/>
      <c r="G13" s="37"/>
      <c r="H13" s="37"/>
      <c r="I13" s="37"/>
      <c r="J13" s="28"/>
      <c r="K13" s="29"/>
      <c r="L13" s="29"/>
      <c r="M13" s="29"/>
    </row>
    <row r="14" spans="1:13" x14ac:dyDescent="0.3">
      <c r="A14" s="4">
        <v>12</v>
      </c>
      <c r="B14" s="5" t="s">
        <v>4</v>
      </c>
      <c r="C14" s="15" t="s">
        <v>7</v>
      </c>
      <c r="D14" s="29"/>
      <c r="E14" s="37"/>
      <c r="F14" s="37"/>
      <c r="G14" s="37"/>
      <c r="H14" s="37"/>
      <c r="I14" s="37"/>
      <c r="J14" s="28"/>
      <c r="K14" s="29"/>
      <c r="L14" s="29"/>
      <c r="M14" s="29"/>
    </row>
    <row r="15" spans="1:13" x14ac:dyDescent="0.3">
      <c r="A15" s="8"/>
      <c r="B15" s="9" t="s">
        <v>4</v>
      </c>
      <c r="C15" s="15" t="s">
        <v>7</v>
      </c>
      <c r="D15" s="30"/>
      <c r="E15" s="38"/>
      <c r="F15" s="38"/>
      <c r="G15" s="38"/>
      <c r="H15" s="38"/>
      <c r="I15" s="38"/>
      <c r="J15" s="30"/>
      <c r="K15" s="29"/>
      <c r="L15" s="29"/>
      <c r="M15" s="29"/>
    </row>
    <row r="16" spans="1:13" x14ac:dyDescent="0.3">
      <c r="A16" s="8"/>
      <c r="B16" s="9" t="s">
        <v>4</v>
      </c>
      <c r="C16" s="15" t="s">
        <v>7</v>
      </c>
      <c r="D16" s="30"/>
      <c r="E16" s="38"/>
      <c r="F16" s="38"/>
      <c r="G16" s="38"/>
      <c r="H16" s="38"/>
      <c r="I16" s="38"/>
      <c r="J16" s="30"/>
      <c r="K16" s="29"/>
      <c r="L16" s="29"/>
      <c r="M16" s="29"/>
    </row>
    <row r="17" spans="1:13" x14ac:dyDescent="0.3">
      <c r="A17" s="8"/>
      <c r="B17" s="9" t="s">
        <v>4</v>
      </c>
      <c r="C17" s="15" t="s">
        <v>7</v>
      </c>
      <c r="D17" s="30"/>
      <c r="E17" s="38"/>
      <c r="F17" s="38"/>
      <c r="G17" s="38"/>
      <c r="H17" s="38"/>
      <c r="I17" s="38"/>
      <c r="J17" s="30"/>
      <c r="K17" s="29"/>
      <c r="L17" s="29"/>
      <c r="M17" s="29"/>
    </row>
    <row r="18" spans="1:13" x14ac:dyDescent="0.3">
      <c r="A18" s="8"/>
      <c r="B18" s="9" t="s">
        <v>4</v>
      </c>
      <c r="C18" s="15" t="s">
        <v>7</v>
      </c>
      <c r="D18" s="30"/>
      <c r="E18" s="38"/>
      <c r="F18" s="38"/>
      <c r="G18" s="38"/>
      <c r="H18" s="38"/>
      <c r="I18" s="38"/>
      <c r="J18" s="30"/>
      <c r="K18" s="29"/>
      <c r="L18" s="29"/>
      <c r="M18" s="29"/>
    </row>
    <row r="19" spans="1:13" x14ac:dyDescent="0.3">
      <c r="A19" s="8"/>
      <c r="B19" s="9" t="s">
        <v>4</v>
      </c>
      <c r="C19" s="15" t="s">
        <v>7</v>
      </c>
      <c r="D19" s="30"/>
      <c r="E19" s="38"/>
      <c r="F19" s="38"/>
      <c r="G19" s="38"/>
      <c r="H19" s="38"/>
      <c r="I19" s="38"/>
      <c r="J19" s="30"/>
      <c r="K19" s="29"/>
      <c r="L19" s="29"/>
      <c r="M19" s="29"/>
    </row>
    <row r="20" spans="1:13" x14ac:dyDescent="0.3">
      <c r="A20" s="8"/>
      <c r="B20" s="9" t="s">
        <v>4</v>
      </c>
      <c r="C20" s="15" t="s">
        <v>7</v>
      </c>
      <c r="D20" s="30"/>
      <c r="E20" s="38"/>
      <c r="F20" s="38"/>
      <c r="G20" s="38"/>
      <c r="H20" s="38"/>
      <c r="I20" s="38"/>
      <c r="J20" s="30"/>
      <c r="K20" s="29"/>
      <c r="L20" s="29"/>
      <c r="M20" s="29"/>
    </row>
    <row r="21" spans="1:13" x14ac:dyDescent="0.3">
      <c r="A21" s="8"/>
      <c r="B21" s="9" t="s">
        <v>4</v>
      </c>
      <c r="C21" s="15" t="s">
        <v>7</v>
      </c>
      <c r="D21" s="30"/>
      <c r="E21" s="38"/>
      <c r="F21" s="38"/>
      <c r="G21" s="38"/>
      <c r="H21" s="38"/>
      <c r="I21" s="38"/>
      <c r="J21" s="30"/>
      <c r="K21" s="29"/>
      <c r="L21" s="29"/>
      <c r="M21" s="29"/>
    </row>
    <row r="22" spans="1:13" x14ac:dyDescent="0.3">
      <c r="A22" s="8"/>
      <c r="B22" s="9" t="s">
        <v>4</v>
      </c>
      <c r="C22" s="15" t="s">
        <v>7</v>
      </c>
      <c r="D22" s="30"/>
      <c r="E22" s="38"/>
      <c r="F22" s="38"/>
      <c r="G22" s="38"/>
      <c r="H22" s="38"/>
      <c r="I22" s="38"/>
      <c r="J22" s="30"/>
      <c r="K22" s="29"/>
      <c r="L22" s="29"/>
      <c r="M22" s="29"/>
    </row>
    <row r="23" spans="1:13" x14ac:dyDescent="0.3">
      <c r="A23" s="8"/>
      <c r="B23" s="9" t="s">
        <v>4</v>
      </c>
      <c r="C23" s="15" t="s">
        <v>7</v>
      </c>
      <c r="D23" s="30"/>
      <c r="E23" s="38"/>
      <c r="F23" s="38"/>
      <c r="G23" s="38"/>
      <c r="H23" s="38"/>
      <c r="I23" s="38"/>
      <c r="J23" s="30"/>
      <c r="K23" s="29"/>
      <c r="L23" s="29"/>
      <c r="M23" s="29"/>
    </row>
    <row r="24" spans="1:13" x14ac:dyDescent="0.3">
      <c r="A24" s="8"/>
      <c r="B24" s="9" t="s">
        <v>4</v>
      </c>
      <c r="C24" s="15" t="s">
        <v>7</v>
      </c>
      <c r="D24" s="30"/>
      <c r="E24" s="38"/>
      <c r="F24" s="38"/>
      <c r="G24" s="38"/>
      <c r="H24" s="38"/>
      <c r="I24" s="38"/>
      <c r="J24" s="30"/>
      <c r="K24" s="29"/>
      <c r="L24" s="29"/>
      <c r="M24" s="29"/>
    </row>
    <row r="28" spans="1:13" x14ac:dyDescent="0.3">
      <c r="F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S28"/>
  <sheetViews>
    <sheetView workbookViewId="0">
      <selection activeCell="D6" sqref="D6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5546875" customWidth="1"/>
    <col min="5" max="5" width="10.6640625" style="1" customWidth="1"/>
    <col min="6" max="6" width="8.44140625" style="1" customWidth="1"/>
    <col min="7" max="7" width="11.33203125" style="1" customWidth="1"/>
    <col min="8" max="8" width="7.5546875" style="1" customWidth="1"/>
    <col min="9" max="9" width="10.6640625" style="1" customWidth="1"/>
    <col min="10" max="10" width="8.88671875" style="1" customWidth="1"/>
    <col min="11" max="11" width="10.6640625" style="1" customWidth="1"/>
    <col min="12" max="12" width="9.6640625" style="1" customWidth="1"/>
    <col min="13" max="13" width="7" customWidth="1"/>
    <col min="16" max="16" width="8" customWidth="1"/>
    <col min="18" max="18" width="8.33203125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6.2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15" t="s">
        <v>12</v>
      </c>
      <c r="C3" s="15" t="s">
        <v>8</v>
      </c>
      <c r="D3" s="33" t="s">
        <v>30</v>
      </c>
      <c r="E3" s="34">
        <v>12</v>
      </c>
      <c r="F3" s="65" t="s">
        <v>18</v>
      </c>
      <c r="G3" s="64">
        <v>12</v>
      </c>
      <c r="H3" s="36"/>
      <c r="I3" s="37"/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15" t="s">
        <v>12</v>
      </c>
      <c r="C4" s="15" t="s">
        <v>8</v>
      </c>
      <c r="D4" s="33" t="s">
        <v>31</v>
      </c>
      <c r="E4" s="34">
        <v>12</v>
      </c>
      <c r="F4" s="65" t="s">
        <v>18</v>
      </c>
      <c r="G4" s="65">
        <v>12</v>
      </c>
      <c r="H4" s="35"/>
      <c r="I4" s="37"/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15" t="s">
        <v>12</v>
      </c>
      <c r="C5" s="15" t="s">
        <v>8</v>
      </c>
      <c r="D5" s="33" t="s">
        <v>23</v>
      </c>
      <c r="E5" s="34">
        <v>12</v>
      </c>
      <c r="F5" s="65" t="s">
        <v>18</v>
      </c>
      <c r="G5" s="65">
        <v>12</v>
      </c>
      <c r="H5" s="35"/>
      <c r="I5" s="37"/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15" t="s">
        <v>12</v>
      </c>
      <c r="C6" s="15" t="s">
        <v>8</v>
      </c>
      <c r="D6" s="33"/>
      <c r="E6" s="34"/>
      <c r="F6" s="65" t="s">
        <v>18</v>
      </c>
      <c r="G6" s="64">
        <v>12</v>
      </c>
      <c r="H6" s="36"/>
      <c r="I6" s="36"/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15" t="s">
        <v>12</v>
      </c>
      <c r="C7" s="15" t="s">
        <v>8</v>
      </c>
      <c r="D7" s="42"/>
      <c r="E7" s="34"/>
      <c r="F7" s="65"/>
      <c r="G7" s="35"/>
      <c r="H7" s="36"/>
      <c r="I7" s="37"/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15" t="s">
        <v>12</v>
      </c>
      <c r="C8" s="15" t="s">
        <v>8</v>
      </c>
      <c r="D8" s="42"/>
      <c r="E8" s="34"/>
      <c r="F8" s="65"/>
      <c r="G8" s="36"/>
      <c r="H8" s="36"/>
      <c r="I8" s="36"/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15" t="s">
        <v>12</v>
      </c>
      <c r="C9" s="15" t="s">
        <v>8</v>
      </c>
      <c r="D9" s="42"/>
      <c r="E9" s="34"/>
      <c r="F9" s="36"/>
      <c r="G9" s="35"/>
      <c r="H9" s="37"/>
      <c r="I9" s="35"/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15" t="s">
        <v>12</v>
      </c>
      <c r="C10" s="15" t="s">
        <v>8</v>
      </c>
      <c r="D10" s="42"/>
      <c r="E10" s="34"/>
      <c r="F10" s="35"/>
      <c r="G10" s="35"/>
      <c r="H10" s="37"/>
      <c r="I10" s="37"/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15" t="s">
        <v>12</v>
      </c>
      <c r="C11" s="15" t="s">
        <v>8</v>
      </c>
      <c r="D11" s="42"/>
      <c r="E11" s="34"/>
      <c r="F11" s="35"/>
      <c r="G11" s="35"/>
      <c r="H11" s="36"/>
      <c r="I11" s="37"/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15" t="s">
        <v>12</v>
      </c>
      <c r="C12" s="15" t="s">
        <v>8</v>
      </c>
      <c r="D12" s="42"/>
      <c r="E12" s="34"/>
      <c r="F12" s="37"/>
      <c r="G12" s="37"/>
      <c r="H12" s="35"/>
      <c r="I12" s="37"/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15" t="s">
        <v>12</v>
      </c>
      <c r="C13" s="15" t="s">
        <v>8</v>
      </c>
      <c r="D13" s="42"/>
      <c r="E13" s="34"/>
      <c r="F13" s="37"/>
      <c r="G13" s="35"/>
      <c r="H13" s="37"/>
      <c r="I13" s="37"/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15" t="s">
        <v>12</v>
      </c>
      <c r="C14" s="15" t="s">
        <v>8</v>
      </c>
      <c r="D14" s="42"/>
      <c r="E14" s="34"/>
      <c r="F14" s="37"/>
      <c r="G14" s="37"/>
      <c r="H14" s="35"/>
      <c r="I14" s="35"/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8"/>
      <c r="B15" s="15" t="s">
        <v>12</v>
      </c>
      <c r="C15" s="15" t="s">
        <v>8</v>
      </c>
      <c r="D15" s="43"/>
      <c r="E15" s="34"/>
      <c r="F15" s="38"/>
      <c r="G15" s="38"/>
      <c r="H15" s="38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8"/>
      <c r="B16" s="15" t="s">
        <v>12</v>
      </c>
      <c r="C16" s="15" t="s">
        <v>8</v>
      </c>
      <c r="D16" s="43"/>
      <c r="E16" s="34"/>
      <c r="F16" s="38"/>
      <c r="G16" s="38"/>
      <c r="H16" s="38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8"/>
      <c r="B17" s="15" t="s">
        <v>12</v>
      </c>
      <c r="C17" s="15" t="s">
        <v>8</v>
      </c>
      <c r="D17" s="30"/>
      <c r="E17" s="34"/>
      <c r="F17" s="38"/>
      <c r="G17" s="38"/>
      <c r="H17" s="38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8"/>
      <c r="B18" s="15" t="s">
        <v>12</v>
      </c>
      <c r="C18" s="15" t="s">
        <v>8</v>
      </c>
      <c r="D18" s="30"/>
      <c r="E18" s="34"/>
      <c r="F18" s="38"/>
      <c r="G18" s="38"/>
      <c r="H18" s="38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8"/>
      <c r="B19" s="15" t="s">
        <v>12</v>
      </c>
      <c r="C19" s="15" t="s">
        <v>8</v>
      </c>
      <c r="D19" s="30"/>
      <c r="E19" s="34"/>
      <c r="F19" s="38"/>
      <c r="G19" s="38"/>
      <c r="H19" s="38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8"/>
      <c r="B20" s="15" t="s">
        <v>12</v>
      </c>
      <c r="C20" s="15" t="s">
        <v>8</v>
      </c>
      <c r="D20" s="30"/>
      <c r="E20" s="34"/>
      <c r="F20" s="38"/>
      <c r="G20" s="38"/>
      <c r="H20" s="38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8"/>
      <c r="B21" s="15" t="s">
        <v>12</v>
      </c>
      <c r="C21" s="15" t="s">
        <v>8</v>
      </c>
      <c r="D21" s="30"/>
      <c r="E21" s="34"/>
      <c r="F21" s="38"/>
      <c r="G21" s="38"/>
      <c r="H21" s="38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8"/>
      <c r="B22" s="15" t="s">
        <v>12</v>
      </c>
      <c r="C22" s="15" t="s">
        <v>8</v>
      </c>
      <c r="D22" s="30"/>
      <c r="E22" s="34"/>
      <c r="F22" s="38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8"/>
      <c r="B23" s="15" t="s">
        <v>12</v>
      </c>
      <c r="C23" s="15" t="s">
        <v>8</v>
      </c>
      <c r="D23" s="30"/>
      <c r="E23" s="34"/>
      <c r="F23" s="38"/>
      <c r="G23" s="38"/>
      <c r="H23" s="38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15" t="s">
        <v>12</v>
      </c>
      <c r="C24" s="15" t="s">
        <v>8</v>
      </c>
      <c r="D24" s="30"/>
      <c r="E24" s="38"/>
      <c r="F24" s="38"/>
      <c r="G24" s="38"/>
      <c r="H24" s="38"/>
      <c r="I24" s="38"/>
      <c r="J24" s="38"/>
      <c r="K24" s="38"/>
      <c r="L24" s="38"/>
      <c r="M24" s="30"/>
      <c r="N24" s="29"/>
      <c r="O24" s="29"/>
      <c r="P24" s="29"/>
      <c r="Q24" s="29"/>
      <c r="R24" s="29"/>
      <c r="S24" s="29"/>
    </row>
    <row r="25" spans="1:19" x14ac:dyDescent="0.3">
      <c r="D25" s="29"/>
      <c r="E25" s="37"/>
      <c r="F25" s="37"/>
      <c r="G25" s="37"/>
      <c r="H25" s="37"/>
      <c r="I25" s="37"/>
      <c r="J25" s="37"/>
      <c r="K25" s="37"/>
      <c r="L25" s="37"/>
      <c r="M25" s="29"/>
      <c r="N25" s="29"/>
      <c r="O25" s="29"/>
      <c r="P25" s="29"/>
      <c r="Q25" s="29"/>
      <c r="R25" s="29"/>
      <c r="S25" s="29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S28"/>
  <sheetViews>
    <sheetView workbookViewId="0">
      <selection activeCell="H3" sqref="H3"/>
    </sheetView>
  </sheetViews>
  <sheetFormatPr defaultRowHeight="14.4" x14ac:dyDescent="0.3"/>
  <cols>
    <col min="1" max="1" width="3" customWidth="1"/>
    <col min="2" max="2" width="5" style="1" customWidth="1"/>
    <col min="3" max="3" width="4" style="1" customWidth="1"/>
    <col min="4" max="4" width="8.33203125" customWidth="1"/>
    <col min="5" max="6" width="10.6640625" style="1" customWidth="1"/>
    <col min="7" max="7" width="10.33203125" style="1" customWidth="1"/>
    <col min="8" max="12" width="10.6640625" style="1" customWidth="1"/>
    <col min="13" max="13" width="7" customWidth="1"/>
  </cols>
  <sheetData>
    <row r="1" spans="1:19" ht="30" customHeight="1" thickBot="1" x14ac:dyDescent="0.35">
      <c r="A1" s="2" t="s">
        <v>0</v>
      </c>
      <c r="B1" s="3" t="s">
        <v>1</v>
      </c>
      <c r="C1" s="3" t="s">
        <v>2</v>
      </c>
      <c r="D1" s="22" t="s">
        <v>44</v>
      </c>
      <c r="E1" s="23" t="s">
        <v>25</v>
      </c>
      <c r="F1" s="22" t="s">
        <v>44</v>
      </c>
      <c r="G1" s="23" t="s">
        <v>26</v>
      </c>
      <c r="H1" s="22" t="s">
        <v>44</v>
      </c>
      <c r="I1" s="23" t="s">
        <v>27</v>
      </c>
      <c r="J1" s="22" t="s">
        <v>44</v>
      </c>
      <c r="K1" s="23" t="s">
        <v>28</v>
      </c>
      <c r="L1" s="22" t="s">
        <v>44</v>
      </c>
      <c r="M1" s="23" t="s">
        <v>29</v>
      </c>
      <c r="N1" s="22" t="s">
        <v>44</v>
      </c>
      <c r="O1" s="23" t="s">
        <v>19</v>
      </c>
      <c r="P1" s="22" t="s">
        <v>44</v>
      </c>
      <c r="Q1" s="24" t="s">
        <v>20</v>
      </c>
      <c r="R1" s="22" t="s">
        <v>44</v>
      </c>
      <c r="S1" s="23" t="s">
        <v>21</v>
      </c>
    </row>
    <row r="2" spans="1:19" ht="16.95" customHeight="1" thickTop="1" x14ac:dyDescent="0.3">
      <c r="A2" s="21"/>
      <c r="B2" s="22"/>
      <c r="C2" s="22"/>
      <c r="D2" s="25"/>
      <c r="E2" s="26" t="s">
        <v>45</v>
      </c>
      <c r="F2" s="25"/>
      <c r="G2" s="26" t="s">
        <v>46</v>
      </c>
      <c r="H2" s="25"/>
      <c r="I2" s="26" t="s">
        <v>47</v>
      </c>
      <c r="J2" s="25"/>
      <c r="K2" s="26" t="s">
        <v>48</v>
      </c>
      <c r="L2" s="25"/>
      <c r="M2" s="26" t="s">
        <v>49</v>
      </c>
      <c r="N2" s="25"/>
      <c r="O2" s="26" t="s">
        <v>50</v>
      </c>
      <c r="P2" s="25"/>
      <c r="Q2" s="26" t="s">
        <v>51</v>
      </c>
      <c r="R2" s="25"/>
      <c r="S2" s="26" t="s">
        <v>52</v>
      </c>
    </row>
    <row r="3" spans="1:19" x14ac:dyDescent="0.3">
      <c r="A3" s="4">
        <v>1</v>
      </c>
      <c r="B3" s="15" t="s">
        <v>12</v>
      </c>
      <c r="C3" s="5" t="s">
        <v>5</v>
      </c>
      <c r="D3" s="16" t="s">
        <v>32</v>
      </c>
      <c r="E3" s="34">
        <v>12</v>
      </c>
      <c r="F3" s="65" t="s">
        <v>18</v>
      </c>
      <c r="G3" s="65">
        <v>12</v>
      </c>
      <c r="H3" s="65" t="s">
        <v>17</v>
      </c>
      <c r="I3" s="65">
        <v>12</v>
      </c>
      <c r="J3" s="37"/>
      <c r="K3" s="37"/>
      <c r="L3" s="37"/>
      <c r="M3" s="28"/>
      <c r="N3" s="29"/>
      <c r="O3" s="29"/>
      <c r="P3" s="29"/>
      <c r="Q3" s="29"/>
      <c r="R3" s="29"/>
      <c r="S3" s="29"/>
    </row>
    <row r="4" spans="1:19" x14ac:dyDescent="0.3">
      <c r="A4" s="4">
        <v>2</v>
      </c>
      <c r="B4" s="15" t="s">
        <v>12</v>
      </c>
      <c r="C4" s="5" t="s">
        <v>5</v>
      </c>
      <c r="D4" s="16" t="s">
        <v>33</v>
      </c>
      <c r="E4" s="34">
        <v>12</v>
      </c>
      <c r="F4" s="65" t="s">
        <v>16</v>
      </c>
      <c r="G4" s="65">
        <v>12</v>
      </c>
      <c r="H4" s="65" t="s">
        <v>17</v>
      </c>
      <c r="I4" s="65">
        <v>12</v>
      </c>
      <c r="J4" s="36"/>
      <c r="K4" s="37"/>
      <c r="L4" s="36"/>
      <c r="M4" s="28"/>
      <c r="N4" s="29"/>
      <c r="O4" s="29"/>
      <c r="P4" s="29"/>
      <c r="Q4" s="29"/>
      <c r="R4" s="29"/>
      <c r="S4" s="29"/>
    </row>
    <row r="5" spans="1:19" x14ac:dyDescent="0.3">
      <c r="A5" s="4">
        <v>3</v>
      </c>
      <c r="B5" s="15" t="s">
        <v>12</v>
      </c>
      <c r="C5" s="5" t="s">
        <v>5</v>
      </c>
      <c r="D5" s="16" t="s">
        <v>33</v>
      </c>
      <c r="E5" s="34">
        <v>12</v>
      </c>
      <c r="F5" s="65" t="s">
        <v>23</v>
      </c>
      <c r="G5" s="65"/>
      <c r="H5" s="34" t="s">
        <v>16</v>
      </c>
      <c r="I5" s="34">
        <v>12</v>
      </c>
      <c r="J5" s="35"/>
      <c r="K5" s="37"/>
      <c r="L5" s="37"/>
      <c r="M5" s="28"/>
      <c r="N5" s="29"/>
      <c r="O5" s="29"/>
      <c r="P5" s="29"/>
      <c r="Q5" s="29"/>
      <c r="R5" s="29"/>
      <c r="S5" s="29"/>
    </row>
    <row r="6" spans="1:19" x14ac:dyDescent="0.3">
      <c r="A6" s="4">
        <v>4</v>
      </c>
      <c r="B6" s="15" t="s">
        <v>12</v>
      </c>
      <c r="C6" s="5" t="s">
        <v>5</v>
      </c>
      <c r="D6" s="16" t="s">
        <v>23</v>
      </c>
      <c r="E6" s="34"/>
      <c r="F6" s="65" t="s">
        <v>66</v>
      </c>
      <c r="G6" s="65">
        <v>12</v>
      </c>
      <c r="H6" s="34" t="s">
        <v>18</v>
      </c>
      <c r="I6" s="34">
        <v>12</v>
      </c>
      <c r="J6" s="35"/>
      <c r="K6" s="37"/>
      <c r="L6" s="37"/>
      <c r="M6" s="28"/>
      <c r="N6" s="29"/>
      <c r="O6" s="29"/>
      <c r="P6" s="29"/>
      <c r="Q6" s="29"/>
      <c r="R6" s="29"/>
      <c r="S6" s="29"/>
    </row>
    <row r="7" spans="1:19" x14ac:dyDescent="0.3">
      <c r="A7" s="4">
        <v>5</v>
      </c>
      <c r="B7" s="15" t="s">
        <v>12</v>
      </c>
      <c r="C7" s="5" t="s">
        <v>5</v>
      </c>
      <c r="D7" s="16" t="s">
        <v>23</v>
      </c>
      <c r="E7" s="34"/>
      <c r="F7" s="65" t="s">
        <v>24</v>
      </c>
      <c r="G7" s="65">
        <v>12</v>
      </c>
      <c r="H7" s="34" t="s">
        <v>24</v>
      </c>
      <c r="I7" s="34">
        <v>12</v>
      </c>
      <c r="J7" s="35"/>
      <c r="K7" s="37"/>
      <c r="L7" s="37"/>
      <c r="M7" s="28"/>
      <c r="N7" s="29"/>
      <c r="O7" s="29"/>
      <c r="P7" s="29"/>
      <c r="Q7" s="29"/>
      <c r="R7" s="29"/>
      <c r="S7" s="29"/>
    </row>
    <row r="8" spans="1:19" x14ac:dyDescent="0.3">
      <c r="A8" s="4">
        <v>6</v>
      </c>
      <c r="B8" s="15" t="s">
        <v>12</v>
      </c>
      <c r="C8" s="5" t="s">
        <v>5</v>
      </c>
      <c r="D8" s="16" t="s">
        <v>34</v>
      </c>
      <c r="E8" s="34">
        <v>12</v>
      </c>
      <c r="F8" s="65" t="s">
        <v>18</v>
      </c>
      <c r="G8" s="65">
        <v>12</v>
      </c>
      <c r="H8" s="81" t="s">
        <v>22</v>
      </c>
      <c r="I8" s="34">
        <v>12</v>
      </c>
      <c r="J8" s="35"/>
      <c r="K8" s="37"/>
      <c r="L8" s="37"/>
      <c r="M8" s="28"/>
      <c r="N8" s="29"/>
      <c r="O8" s="29"/>
      <c r="P8" s="29"/>
      <c r="Q8" s="29"/>
      <c r="R8" s="29"/>
      <c r="S8" s="29"/>
    </row>
    <row r="9" spans="1:19" x14ac:dyDescent="0.3">
      <c r="A9" s="4">
        <v>7</v>
      </c>
      <c r="B9" s="15" t="s">
        <v>12</v>
      </c>
      <c r="C9" s="5" t="s">
        <v>5</v>
      </c>
      <c r="D9" s="52" t="s">
        <v>17</v>
      </c>
      <c r="E9" s="34">
        <v>12</v>
      </c>
      <c r="F9" s="65" t="s">
        <v>18</v>
      </c>
      <c r="G9" s="65">
        <v>12</v>
      </c>
      <c r="H9" s="81"/>
      <c r="I9" s="34"/>
      <c r="J9" s="37"/>
      <c r="K9" s="37"/>
      <c r="L9" s="37"/>
      <c r="M9" s="28"/>
      <c r="N9" s="29"/>
      <c r="O9" s="29"/>
      <c r="P9" s="29"/>
      <c r="Q9" s="29"/>
      <c r="R9" s="29"/>
      <c r="S9" s="29"/>
    </row>
    <row r="10" spans="1:19" x14ac:dyDescent="0.3">
      <c r="A10" s="4">
        <v>8</v>
      </c>
      <c r="B10" s="15" t="s">
        <v>12</v>
      </c>
      <c r="C10" s="5" t="s">
        <v>5</v>
      </c>
      <c r="D10" s="52" t="s">
        <v>17</v>
      </c>
      <c r="E10" s="34">
        <v>12</v>
      </c>
      <c r="F10" s="65" t="s">
        <v>23</v>
      </c>
      <c r="G10" s="65"/>
      <c r="H10" s="37"/>
      <c r="I10" s="37"/>
      <c r="J10" s="36"/>
      <c r="K10" s="37"/>
      <c r="L10" s="37"/>
      <c r="M10" s="28"/>
      <c r="N10" s="29"/>
      <c r="O10" s="29"/>
      <c r="P10" s="29"/>
      <c r="Q10" s="29"/>
      <c r="R10" s="29"/>
      <c r="S10" s="29"/>
    </row>
    <row r="11" spans="1:19" x14ac:dyDescent="0.3">
      <c r="A11" s="4">
        <v>9</v>
      </c>
      <c r="B11" s="15" t="s">
        <v>12</v>
      </c>
      <c r="C11" s="5" t="s">
        <v>5</v>
      </c>
      <c r="D11" s="16" t="s">
        <v>23</v>
      </c>
      <c r="E11" s="34"/>
      <c r="F11" s="65"/>
      <c r="G11" s="35"/>
      <c r="H11" s="36"/>
      <c r="I11" s="37"/>
      <c r="J11" s="35"/>
      <c r="K11" s="37"/>
      <c r="L11" s="37"/>
      <c r="M11" s="28"/>
      <c r="N11" s="29"/>
      <c r="O11" s="29"/>
      <c r="P11" s="29"/>
      <c r="Q11" s="29"/>
      <c r="R11" s="29"/>
      <c r="S11" s="29"/>
    </row>
    <row r="12" spans="1:19" x14ac:dyDescent="0.3">
      <c r="A12" s="4">
        <v>10</v>
      </c>
      <c r="B12" s="15" t="s">
        <v>12</v>
      </c>
      <c r="C12" s="5" t="s">
        <v>5</v>
      </c>
      <c r="D12" s="52" t="s">
        <v>17</v>
      </c>
      <c r="E12" s="34">
        <v>12</v>
      </c>
      <c r="F12" s="65"/>
      <c r="G12" s="37"/>
      <c r="H12" s="35"/>
      <c r="I12" s="37"/>
      <c r="J12" s="37"/>
      <c r="K12" s="37"/>
      <c r="L12" s="35"/>
      <c r="M12" s="28"/>
      <c r="N12" s="29"/>
      <c r="O12" s="29"/>
      <c r="P12" s="29"/>
      <c r="Q12" s="29"/>
      <c r="R12" s="29"/>
      <c r="S12" s="29"/>
    </row>
    <row r="13" spans="1:19" x14ac:dyDescent="0.3">
      <c r="A13" s="4">
        <v>11</v>
      </c>
      <c r="B13" s="15" t="s">
        <v>12</v>
      </c>
      <c r="C13" s="5" t="s">
        <v>5</v>
      </c>
      <c r="D13" s="4"/>
      <c r="E13" s="34"/>
      <c r="F13" s="37"/>
      <c r="G13" s="35"/>
      <c r="H13" s="37"/>
      <c r="I13" s="37"/>
      <c r="J13" s="37"/>
      <c r="K13" s="37"/>
      <c r="L13" s="37"/>
      <c r="M13" s="28"/>
      <c r="N13" s="29"/>
      <c r="O13" s="29"/>
      <c r="P13" s="29"/>
      <c r="Q13" s="29"/>
      <c r="R13" s="29"/>
      <c r="S13" s="29"/>
    </row>
    <row r="14" spans="1:19" x14ac:dyDescent="0.3">
      <c r="A14" s="4">
        <v>12</v>
      </c>
      <c r="B14" s="15" t="s">
        <v>12</v>
      </c>
      <c r="C14" s="5" t="s">
        <v>5</v>
      </c>
      <c r="D14" s="4"/>
      <c r="E14" s="34"/>
      <c r="F14" s="37"/>
      <c r="G14" s="37"/>
      <c r="H14" s="35"/>
      <c r="I14" s="35"/>
      <c r="J14" s="37"/>
      <c r="K14" s="37"/>
      <c r="L14" s="37"/>
      <c r="M14" s="28"/>
      <c r="N14" s="29"/>
      <c r="O14" s="29"/>
      <c r="P14" s="29"/>
      <c r="Q14" s="29"/>
      <c r="R14" s="29"/>
      <c r="S14" s="29"/>
    </row>
    <row r="15" spans="1:19" x14ac:dyDescent="0.3">
      <c r="A15" s="8"/>
      <c r="B15" s="15" t="s">
        <v>12</v>
      </c>
      <c r="C15" s="9" t="s">
        <v>5</v>
      </c>
      <c r="D15" s="8"/>
      <c r="E15" s="34"/>
      <c r="F15" s="38"/>
      <c r="G15" s="38"/>
      <c r="H15" s="38"/>
      <c r="I15" s="38"/>
      <c r="J15" s="38"/>
      <c r="K15" s="38"/>
      <c r="L15" s="38"/>
      <c r="M15" s="30"/>
      <c r="N15" s="29"/>
      <c r="O15" s="29"/>
      <c r="P15" s="29"/>
      <c r="Q15" s="29"/>
      <c r="R15" s="29"/>
      <c r="S15" s="29"/>
    </row>
    <row r="16" spans="1:19" x14ac:dyDescent="0.3">
      <c r="A16" s="8"/>
      <c r="B16" s="15" t="s">
        <v>12</v>
      </c>
      <c r="C16" s="9" t="s">
        <v>5</v>
      </c>
      <c r="D16" s="8"/>
      <c r="E16" s="34"/>
      <c r="F16" s="38"/>
      <c r="G16" s="38"/>
      <c r="H16" s="38"/>
      <c r="I16" s="38"/>
      <c r="J16" s="38"/>
      <c r="K16" s="38"/>
      <c r="L16" s="38"/>
      <c r="M16" s="30"/>
      <c r="N16" s="29"/>
      <c r="O16" s="29"/>
      <c r="P16" s="29"/>
      <c r="Q16" s="29"/>
      <c r="R16" s="29"/>
      <c r="S16" s="29"/>
    </row>
    <row r="17" spans="1:19" x14ac:dyDescent="0.3">
      <c r="A17" s="8"/>
      <c r="B17" s="15" t="s">
        <v>12</v>
      </c>
      <c r="C17" s="9" t="s">
        <v>5</v>
      </c>
      <c r="D17" s="8"/>
      <c r="E17" s="34"/>
      <c r="F17" s="38"/>
      <c r="G17" s="38"/>
      <c r="H17" s="38"/>
      <c r="I17" s="38"/>
      <c r="J17" s="38"/>
      <c r="K17" s="38"/>
      <c r="L17" s="38"/>
      <c r="M17" s="30"/>
      <c r="N17" s="29"/>
      <c r="O17" s="29"/>
      <c r="P17" s="29"/>
      <c r="Q17" s="29"/>
      <c r="R17" s="29"/>
      <c r="S17" s="29"/>
    </row>
    <row r="18" spans="1:19" x14ac:dyDescent="0.3">
      <c r="A18" s="8"/>
      <c r="B18" s="15" t="s">
        <v>12</v>
      </c>
      <c r="C18" s="9" t="s">
        <v>5</v>
      </c>
      <c r="D18" s="8"/>
      <c r="E18" s="34"/>
      <c r="F18" s="38"/>
      <c r="G18" s="38"/>
      <c r="H18" s="38"/>
      <c r="I18" s="38"/>
      <c r="J18" s="38"/>
      <c r="K18" s="38"/>
      <c r="L18" s="38"/>
      <c r="M18" s="30"/>
      <c r="N18" s="29"/>
      <c r="O18" s="29"/>
      <c r="P18" s="29"/>
      <c r="Q18" s="29"/>
      <c r="R18" s="29"/>
      <c r="S18" s="29"/>
    </row>
    <row r="19" spans="1:19" x14ac:dyDescent="0.3">
      <c r="A19" s="8"/>
      <c r="B19" s="15" t="s">
        <v>12</v>
      </c>
      <c r="C19" s="9" t="s">
        <v>5</v>
      </c>
      <c r="D19" s="8"/>
      <c r="E19" s="34"/>
      <c r="F19" s="38"/>
      <c r="G19" s="38"/>
      <c r="H19" s="38"/>
      <c r="I19" s="38"/>
      <c r="J19" s="38"/>
      <c r="K19" s="38"/>
      <c r="L19" s="38"/>
      <c r="M19" s="30"/>
      <c r="N19" s="29"/>
      <c r="O19" s="29"/>
      <c r="P19" s="29"/>
      <c r="Q19" s="29"/>
      <c r="R19" s="29"/>
      <c r="S19" s="29"/>
    </row>
    <row r="20" spans="1:19" x14ac:dyDescent="0.3">
      <c r="A20" s="8"/>
      <c r="B20" s="15" t="s">
        <v>12</v>
      </c>
      <c r="C20" s="9" t="s">
        <v>5</v>
      </c>
      <c r="D20" s="8"/>
      <c r="E20" s="34"/>
      <c r="F20" s="38"/>
      <c r="G20" s="38"/>
      <c r="H20" s="38"/>
      <c r="I20" s="38"/>
      <c r="J20" s="38"/>
      <c r="K20" s="38"/>
      <c r="L20" s="38"/>
      <c r="M20" s="30"/>
      <c r="N20" s="29"/>
      <c r="O20" s="29"/>
      <c r="P20" s="29"/>
      <c r="Q20" s="29"/>
      <c r="R20" s="29"/>
      <c r="S20" s="29"/>
    </row>
    <row r="21" spans="1:19" x14ac:dyDescent="0.3">
      <c r="A21" s="8"/>
      <c r="B21" s="15" t="s">
        <v>12</v>
      </c>
      <c r="C21" s="9" t="s">
        <v>5</v>
      </c>
      <c r="D21" s="8"/>
      <c r="E21" s="34"/>
      <c r="F21" s="38"/>
      <c r="G21" s="38"/>
      <c r="H21" s="38"/>
      <c r="I21" s="38"/>
      <c r="J21" s="38"/>
      <c r="K21" s="38"/>
      <c r="L21" s="38"/>
      <c r="M21" s="30"/>
      <c r="N21" s="29"/>
      <c r="O21" s="29"/>
      <c r="P21" s="29"/>
      <c r="Q21" s="29"/>
      <c r="R21" s="29"/>
      <c r="S21" s="29"/>
    </row>
    <row r="22" spans="1:19" x14ac:dyDescent="0.3">
      <c r="A22" s="8"/>
      <c r="B22" s="15" t="s">
        <v>12</v>
      </c>
      <c r="C22" s="9" t="s">
        <v>5</v>
      </c>
      <c r="D22" s="8"/>
      <c r="E22" s="34"/>
      <c r="F22" s="38"/>
      <c r="G22" s="38"/>
      <c r="H22" s="38"/>
      <c r="I22" s="38"/>
      <c r="J22" s="38"/>
      <c r="K22" s="38"/>
      <c r="L22" s="38"/>
      <c r="M22" s="30"/>
      <c r="N22" s="29"/>
      <c r="O22" s="29"/>
      <c r="P22" s="29"/>
      <c r="Q22" s="29"/>
      <c r="R22" s="29"/>
      <c r="S22" s="29"/>
    </row>
    <row r="23" spans="1:19" x14ac:dyDescent="0.3">
      <c r="A23" s="8"/>
      <c r="B23" s="15" t="s">
        <v>12</v>
      </c>
      <c r="C23" s="9" t="s">
        <v>5</v>
      </c>
      <c r="D23" s="8"/>
      <c r="E23" s="34"/>
      <c r="F23" s="38"/>
      <c r="G23" s="38"/>
      <c r="H23" s="38"/>
      <c r="I23" s="38"/>
      <c r="J23" s="38"/>
      <c r="K23" s="38"/>
      <c r="L23" s="38"/>
      <c r="M23" s="30"/>
      <c r="N23" s="29"/>
      <c r="O23" s="29"/>
      <c r="P23" s="29"/>
      <c r="Q23" s="29"/>
      <c r="R23" s="29"/>
      <c r="S23" s="29"/>
    </row>
    <row r="24" spans="1:19" x14ac:dyDescent="0.3">
      <c r="A24" s="8"/>
      <c r="B24" s="15" t="s">
        <v>12</v>
      </c>
      <c r="C24" s="9" t="s">
        <v>5</v>
      </c>
      <c r="D24" s="8"/>
      <c r="E24" s="38"/>
      <c r="F24" s="38"/>
      <c r="G24" s="38"/>
      <c r="H24" s="38"/>
      <c r="I24" s="38"/>
      <c r="J24" s="38"/>
      <c r="K24" s="38"/>
      <c r="L24" s="38"/>
      <c r="M24" s="30"/>
      <c r="N24" s="29"/>
      <c r="O24" s="29"/>
      <c r="P24" s="29"/>
      <c r="Q24" s="29"/>
      <c r="R24" s="29"/>
      <c r="S24" s="29"/>
    </row>
    <row r="28" spans="1:19" x14ac:dyDescent="0.3">
      <c r="G28" s="1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2" right="0.2" top="1" bottom="0.5" header="0.25" footer="0.25"/>
  <pageSetup paperSize="9" orientation="landscape" r:id="rId1"/>
  <headerFooter>
    <oddHeader>&amp;L&amp;G&amp;C&amp;B&amp;24TriKids Cup 2018
&amp;14Classifica CU/F</oddHeader>
    <oddFooter>&amp;LPowered by MySDAM&amp;G&amp;RPagina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MF F </vt:lpstr>
      <vt:lpstr>CU F</vt:lpstr>
      <vt:lpstr>ES F</vt:lpstr>
      <vt:lpstr>RA F </vt:lpstr>
      <vt:lpstr>YA F</vt:lpstr>
      <vt:lpstr>YB F</vt:lpstr>
      <vt:lpstr>JU F</vt:lpstr>
      <vt:lpstr>MC M</vt:lpstr>
      <vt:lpstr>CU M </vt:lpstr>
      <vt:lpstr>ES M</vt:lpstr>
      <vt:lpstr>RA M</vt:lpstr>
      <vt:lpstr>YA M</vt:lpstr>
      <vt:lpstr>YB M </vt:lpstr>
      <vt:lpstr>JU M</vt:lpstr>
      <vt:lpstr>PUNTI TOT. Team</vt:lpstr>
      <vt:lpstr>'CU F'!Titoli_stampa</vt:lpstr>
      <vt:lpstr>'CU M '!Titoli_stampa</vt:lpstr>
      <vt:lpstr>'ES F'!Titoli_stampa</vt:lpstr>
      <vt:lpstr>'ES M'!Titoli_stampa</vt:lpstr>
      <vt:lpstr>'JU F'!Titoli_stampa</vt:lpstr>
      <vt:lpstr>'JU M'!Titoli_stampa</vt:lpstr>
      <vt:lpstr>'MC M'!Titoli_stampa</vt:lpstr>
      <vt:lpstr>'MF F '!Titoli_stampa</vt:lpstr>
      <vt:lpstr>'PUNTI TOT. Team'!Titoli_stampa</vt:lpstr>
      <vt:lpstr>'RA F '!Titoli_stampa</vt:lpstr>
      <vt:lpstr>'RA M'!Titoli_stampa</vt:lpstr>
      <vt:lpstr>'YA F'!Titoli_stampa</vt:lpstr>
      <vt:lpstr>'YA M'!Titoli_stampa</vt:lpstr>
      <vt:lpstr>'YB F'!Titoli_stampa</vt:lpstr>
      <vt:lpstr>'YB M '!Titoli_stampa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Punti</dc:title>
  <dc:subject>Evento</dc:subject>
  <dc:creator>SDAM</dc:creator>
  <cp:keywords>sdam</cp:keywords>
  <dc:description/>
  <cp:lastModifiedBy>Davide Ecca</cp:lastModifiedBy>
  <dcterms:created xsi:type="dcterms:W3CDTF">2018-09-19T07:53:21Z</dcterms:created>
  <dcterms:modified xsi:type="dcterms:W3CDTF">2019-03-21T15:39:16Z</dcterms:modified>
  <cp:category>Classifiche</cp:category>
</cp:coreProperties>
</file>