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CHILE" sheetId="1" r:id="rId4"/>
    <sheet state="visible" name="FEMMINILE" sheetId="2" r:id="rId5"/>
    <sheet state="visible" name="SQUADRE" sheetId="3" r:id="rId6"/>
    <sheet state="visible" name="DETTAGLIO SQUADRE" sheetId="4" r:id="rId7"/>
  </sheets>
  <definedNames/>
  <calcPr/>
</workbook>
</file>

<file path=xl/sharedStrings.xml><?xml version="1.0" encoding="utf-8"?>
<sst xmlns="http://schemas.openxmlformats.org/spreadsheetml/2006/main" count="1109" uniqueCount="333">
  <si>
    <t>ATLETA</t>
  </si>
  <si>
    <t>TEAM</t>
  </si>
  <si>
    <r>
      <rPr>
        <rFont val="Calibri, Arial"/>
        <b/>
        <color theme="1"/>
        <sz val="11.0"/>
      </rPr>
      <t>PRIMA TAPPA 18.02.2023</t>
    </r>
    <r>
      <rPr>
        <rFont val="Calibri, Arial"/>
        <b val="0"/>
        <color theme="1"/>
        <sz val="11.0"/>
      </rPr>
      <t xml:space="preserve"> Asiago Winter Triathlon Festival DUATHLON MTB SPRINT</t>
    </r>
  </si>
  <si>
    <r>
      <rPr>
        <rFont val="Calibri, Arial"/>
        <b/>
        <color theme="1"/>
        <sz val="11.0"/>
      </rPr>
      <t xml:space="preserve">SECONDA TAPPA 19.02.2023 </t>
    </r>
    <r>
      <rPr>
        <rFont val="Calibri, Arial"/>
        <b val="0"/>
        <color theme="1"/>
        <sz val="11.0"/>
      </rPr>
      <t>Asiago Winter Triathlon Festival WINTERTRIATHLON CLASSICO</t>
    </r>
  </si>
  <si>
    <r>
      <rPr>
        <rFont val="Calibri, Arial"/>
        <b/>
        <color theme="1"/>
        <sz val="11.0"/>
      </rPr>
      <t xml:space="preserve">TERZA TAPPA 11.03.2023 </t>
    </r>
    <r>
      <rPr>
        <rFont val="Calibri, Arial"/>
        <b val="0"/>
        <color theme="1"/>
        <sz val="11.0"/>
      </rPr>
      <t>Vedelago Duathlon Barch DUATHLON CROSS SUPER SPRINT</t>
    </r>
  </si>
  <si>
    <r>
      <rPr>
        <rFont val="Calibri, Arial"/>
        <b/>
        <color theme="1"/>
        <sz val="11.0"/>
      </rPr>
      <t xml:space="preserve">QUARTA TAPPA 18.03.2023 </t>
    </r>
    <r>
      <rPr>
        <rFont val="Calibri, Arial"/>
        <b val="0"/>
        <color theme="1"/>
        <sz val="11.0"/>
      </rPr>
      <t>Caorle European duathlon championship DUATHLON SPRINT</t>
    </r>
  </si>
  <si>
    <r>
      <rPr>
        <rFont val="Calibri, Arial"/>
        <b/>
        <color theme="1"/>
        <sz val="11.0"/>
      </rPr>
      <t xml:space="preserve">QUINTA TAPPA 19.03.2023 </t>
    </r>
    <r>
      <rPr>
        <rFont val="Calibri, Arial"/>
        <b val="0"/>
        <color theme="1"/>
        <sz val="11.0"/>
      </rPr>
      <t>Caorle European duathlon championship DUATHLON CLASSICO</t>
    </r>
  </si>
  <si>
    <r>
      <rPr>
        <rFont val="Calibri, Arial"/>
        <b/>
        <color theme="1"/>
        <sz val="11.0"/>
      </rPr>
      <t xml:space="preserve">SESTA TAPPA 07.05.2023 </t>
    </r>
    <r>
      <rPr>
        <rFont val="Calibri, Arial"/>
        <b val="0"/>
        <color theme="1"/>
        <sz val="11.0"/>
      </rPr>
      <t>Jesolo Ironman 70.3 Venice TRIATHLON MEDIO</t>
    </r>
  </si>
  <si>
    <r>
      <rPr>
        <rFont val="Calibri, Arial"/>
        <b/>
        <color theme="1"/>
        <sz val="11.0"/>
      </rPr>
      <t xml:space="preserve">SETTIMA TAPPA 14.05.2023 </t>
    </r>
    <r>
      <rPr>
        <rFont val="Calibri, Arial"/>
        <b val="0"/>
        <color theme="1"/>
        <sz val="11.0"/>
      </rPr>
      <t>Caorle Triathlon sprint rank gold TRIATHLON SPRINT</t>
    </r>
  </si>
  <si>
    <r>
      <rPr>
        <rFont val="Calibri, Arial"/>
        <b/>
        <color theme="1"/>
        <sz val="11.0"/>
      </rPr>
      <t xml:space="preserve">OTTAVA TAPPA 17.06.2023 </t>
    </r>
    <r>
      <rPr>
        <rFont val="Calibri, Arial"/>
        <b val="0"/>
        <color theme="1"/>
        <sz val="11.0"/>
      </rPr>
      <t>Bardolino Triathon internazionale TRIATHLON OLIMPICO</t>
    </r>
  </si>
  <si>
    <r>
      <rPr>
        <rFont val="Calibri, Arial"/>
        <b/>
        <color theme="1"/>
        <sz val="11.0"/>
      </rPr>
      <t xml:space="preserve">NONA TAPPA  23/07/2023 </t>
    </r>
    <r>
      <rPr>
        <rFont val="Calibri, Arial"/>
        <b val="0"/>
        <color theme="1"/>
        <sz val="11.0"/>
      </rPr>
      <t xml:space="preserve"> TRIATHLON SILCA CUP TRIATHLON Sprint Farra d'Alpago (BL)</t>
    </r>
  </si>
  <si>
    <r>
      <rPr>
        <rFont val="Calibri, Arial"/>
        <b/>
        <color theme="1"/>
        <sz val="11.0"/>
      </rPr>
      <t xml:space="preserve">DECIMA TAPPA 09/09/2023 </t>
    </r>
    <r>
      <rPr>
        <rFont val="Calibri, Arial"/>
        <b val="0"/>
        <color theme="1"/>
        <sz val="11.0"/>
      </rPr>
      <t xml:space="preserve">TRIATHLON OLIMPICO NO DRAFT DELTA DEL PO TRIATHLON  Rovigo (RO) </t>
    </r>
  </si>
  <si>
    <r>
      <rPr>
        <rFont val="Calibri, Arial"/>
        <b/>
        <color theme="1"/>
        <sz val="11.0"/>
      </rPr>
      <t xml:space="preserve">11ESIMA  TAPPA 10/09/2023 </t>
    </r>
    <r>
      <rPr>
        <rFont val="Calibri, Arial"/>
        <b val="0"/>
        <color theme="1"/>
        <sz val="11.0"/>
      </rPr>
      <t xml:space="preserve">TRIATHLON SPRINT CITTA' DI CHIOGGIA TRIATHLON SChioggia (VE) </t>
    </r>
  </si>
  <si>
    <r>
      <rPr>
        <rFont val="Calibri, Arial"/>
        <b/>
        <color theme="1"/>
        <sz val="11.0"/>
      </rPr>
      <t xml:space="preserve">12ESIMA TAPPA 24/09/2023 </t>
    </r>
    <r>
      <rPr>
        <rFont val="Calibri, Arial"/>
        <b val="0"/>
        <color theme="1"/>
        <sz val="11.0"/>
      </rPr>
      <t xml:space="preserve">LIGERMAN TRIATHLON FESTIVAL TRIATHLON  SPRINT Jesolo (VE) </t>
    </r>
  </si>
  <si>
    <r>
      <rPr>
        <rFont val="Calibri, Arial"/>
        <b/>
        <color theme="1"/>
        <sz val="11.0"/>
      </rPr>
      <t xml:space="preserve">13ESIMA TAPPA 07/10/2023 </t>
    </r>
    <r>
      <rPr>
        <rFont val="Calibri, Arial"/>
        <b val="0"/>
        <color theme="1"/>
        <sz val="11.0"/>
      </rPr>
      <t xml:space="preserve">PeschieraTRI TRIATHLON Medio Peschiera (VR) </t>
    </r>
  </si>
  <si>
    <r>
      <rPr>
        <rFont val="Calibri, Arial"/>
        <b/>
        <color theme="1"/>
        <sz val="11.0"/>
      </rPr>
      <t xml:space="preserve">14ESIMA TAPPA 07/10/2023 </t>
    </r>
    <r>
      <rPr>
        <rFont val="Calibri, Arial"/>
        <b val="0"/>
        <color theme="1"/>
        <sz val="11.0"/>
      </rPr>
      <t xml:space="preserve">PeschieraTRI TRIATHLON Olimpico Peschiera (VR) </t>
    </r>
  </si>
  <si>
    <r>
      <rPr>
        <rFont val="Calibri, Arial"/>
        <b/>
        <color theme="1"/>
        <sz val="11.0"/>
      </rPr>
      <t xml:space="preserve">15ESIMA TAPPA 08/10/2023 </t>
    </r>
    <r>
      <rPr>
        <rFont val="Calibri, Arial"/>
        <b val="0"/>
        <color theme="1"/>
        <sz val="11.0"/>
      </rPr>
      <t xml:space="preserve">PeschieraTRI TRIATHLON Sprint  Peschiera (VR) </t>
    </r>
  </si>
  <si>
    <r>
      <rPr>
        <rFont val="Calibri, Arial"/>
        <b/>
        <color theme="1"/>
        <sz val="11.0"/>
      </rPr>
      <t xml:space="preserve">TAPPA EXTRA  30.07.2023 </t>
    </r>
    <r>
      <rPr>
        <rFont val="Calibri, Arial"/>
        <b val="0"/>
        <color theme="1"/>
        <sz val="11.0"/>
      </rPr>
      <t xml:space="preserve">TRIATHLON SPRINT Città di Brescia (Ex tappa in calendario) </t>
    </r>
  </si>
  <si>
    <t>tot punti</t>
  </si>
  <si>
    <t>tot punti con più di 3 gare</t>
  </si>
  <si>
    <t>class.</t>
  </si>
  <si>
    <t>S1</t>
  </si>
  <si>
    <t>NR PARTECIPANTI</t>
  </si>
  <si>
    <t>CAROLLO RICCARDO</t>
  </si>
  <si>
    <t>TEZZE TRIATHLON</t>
  </si>
  <si>
    <t>TURCO FILIPPO</t>
  </si>
  <si>
    <t>A3 FOTOMECCANICA</t>
  </si>
  <si>
    <t>DOMININ VINCENT</t>
  </si>
  <si>
    <t>GALEAZZO ALESSANDRO</t>
  </si>
  <si>
    <t>G.P. TRIATHLON</t>
  </si>
  <si>
    <t>MENEGHELLI MASSIMO</t>
  </si>
  <si>
    <t>BATTAGLIARIN RUGGERO</t>
  </si>
  <si>
    <t>CUS PADOVA UNIPD</t>
  </si>
  <si>
    <t>SANSON FRANCESCO</t>
  </si>
  <si>
    <t>SILCA ULTRALITE</t>
  </si>
  <si>
    <t>BASSO MATTEO</t>
  </si>
  <si>
    <t>T41</t>
  </si>
  <si>
    <t>BAGGIO GIACOMO</t>
  </si>
  <si>
    <t>UNO TEAM CITTADELLA</t>
  </si>
  <si>
    <t>DE POLI GIACOMO</t>
  </si>
  <si>
    <t>LOCALLO DAMIANO</t>
  </si>
  <si>
    <t>CY LASER DELTA TRIAT</t>
  </si>
  <si>
    <t>GRIVELLARO LORENZO</t>
  </si>
  <si>
    <t>RUN RAN RUN T</t>
  </si>
  <si>
    <t>BERNARDI ALESSIO</t>
  </si>
  <si>
    <t>PASETTO MARCO</t>
  </si>
  <si>
    <t>VERONA TRIATHLON KM</t>
  </si>
  <si>
    <t>ZANCHIN MASSIMO</t>
  </si>
  <si>
    <t>ASI TRIATHLON NOALE</t>
  </si>
  <si>
    <t>S2</t>
  </si>
  <si>
    <t>BARISON MARCO</t>
  </si>
  <si>
    <t>RIGONI STEFANO</t>
  </si>
  <si>
    <t>ZANET LUCA</t>
  </si>
  <si>
    <t>LIGER TEAM KEYLINE</t>
  </si>
  <si>
    <t>SPECIALE RICCARDO</t>
  </si>
  <si>
    <t>AVI VALENTINO</t>
  </si>
  <si>
    <t>TRAGUARDO VOLANTE</t>
  </si>
  <si>
    <t>BASSO CRISTIAN</t>
  </si>
  <si>
    <t>MANTOVANI GIULIO</t>
  </si>
  <si>
    <t>BOSCOLO MARCHI FILIPPO</t>
  </si>
  <si>
    <t>ASD DELFINO CHIOGGIA</t>
  </si>
  <si>
    <t>PERIPOLI NICOLA</t>
  </si>
  <si>
    <t>MARTINA DOGANA TRITE</t>
  </si>
  <si>
    <t>MELIS MATTEO</t>
  </si>
  <si>
    <t>STEFANELLI TRIATHLON</t>
  </si>
  <si>
    <t>GHEZZO GIANLUCA</t>
  </si>
  <si>
    <t>VENEZIA TRATHLON</t>
  </si>
  <si>
    <t>MANCINI GIOVANNI</t>
  </si>
  <si>
    <t>PESCHIERA TRI</t>
  </si>
  <si>
    <t>LESCA LUCA</t>
  </si>
  <si>
    <t>SIMONETTI NICOLA</t>
  </si>
  <si>
    <t>CONTRAFATTO SAMUEL</t>
  </si>
  <si>
    <t>S3</t>
  </si>
  <si>
    <t>GOBBO SAMUELE</t>
  </si>
  <si>
    <t>PANZAVOLTA MARCO</t>
  </si>
  <si>
    <t>FELTRIN LUCA</t>
  </si>
  <si>
    <t>BOSCOLO BULEGHIN STEFANO</t>
  </si>
  <si>
    <t>MARSILLI MASSIMILIANO</t>
  </si>
  <si>
    <t>PRIMOLI CARRETTA JACOPO</t>
  </si>
  <si>
    <t>PADOVA TRIATHLON</t>
  </si>
  <si>
    <t>ZANETTI RUDY</t>
  </si>
  <si>
    <t>TOGNON ALESSANDRO</t>
  </si>
  <si>
    <t>FIGHERA LUCA</t>
  </si>
  <si>
    <t>BIGARI STEFANO</t>
  </si>
  <si>
    <t>SBR 3ATHLON</t>
  </si>
  <si>
    <t>ZAMBON STEFANO</t>
  </si>
  <si>
    <t>ASD JESOLO TRIATHLON</t>
  </si>
  <si>
    <t>SCHIAVON MARCO</t>
  </si>
  <si>
    <t>FAVRETTO EDOARDO</t>
  </si>
  <si>
    <t>6.15 TRI</t>
  </si>
  <si>
    <t>FERRULLI GIORGIO</t>
  </si>
  <si>
    <t>DIAMANTINI LORENZO</t>
  </si>
  <si>
    <t>SPORTINGCLUBLESSINIA</t>
  </si>
  <si>
    <t>LILIO SEBASTIANO</t>
  </si>
  <si>
    <t>THERMAE SPORT PDNTRI</t>
  </si>
  <si>
    <t>ROSSIN RICCARDO</t>
  </si>
  <si>
    <t>A.S.D. RHODIGIUM TEA</t>
  </si>
  <si>
    <t>S4</t>
  </si>
  <si>
    <t>CAPPELLETTO RICCARDO</t>
  </si>
  <si>
    <t>CATTANI DANIELE</t>
  </si>
  <si>
    <t>MARCON GIANLUCA</t>
  </si>
  <si>
    <t>TARTINI MATTEO</t>
  </si>
  <si>
    <t>LORENZETTO ALBERTO</t>
  </si>
  <si>
    <t>FRASSINE UMBERTO</t>
  </si>
  <si>
    <t>TEDESCHI MATTEO</t>
  </si>
  <si>
    <t>RIGHETTI ROCCO</t>
  </si>
  <si>
    <t>PRATAVIERA MASSIMO</t>
  </si>
  <si>
    <t>SIVIERO LUCA</t>
  </si>
  <si>
    <t>NURCHI ALESSANDRO</t>
  </si>
  <si>
    <t>MAS TRIATHLON</t>
  </si>
  <si>
    <t>VIANELLO STEFANO</t>
  </si>
  <si>
    <t>GRANATO FABIO</t>
  </si>
  <si>
    <t>MAZZOCCO ALESSANDRO</t>
  </si>
  <si>
    <t>TEAM CARSON ENDURANC</t>
  </si>
  <si>
    <t>FERRO ANDREA</t>
  </si>
  <si>
    <t>PISCOPO NICOLA</t>
  </si>
  <si>
    <t>M1</t>
  </si>
  <si>
    <t>ZANNONI DIEGO</t>
  </si>
  <si>
    <t>SOSSELLA DAVIDE</t>
  </si>
  <si>
    <t>BOSCOLO LUCA</t>
  </si>
  <si>
    <t>LEO ALESSIO</t>
  </si>
  <si>
    <t>CODEN FABIO</t>
  </si>
  <si>
    <t>CERNICCHI ALESSANDRO</t>
  </si>
  <si>
    <t>BELTRAMI GENNARO</t>
  </si>
  <si>
    <t>FUMANE TRIATHLON</t>
  </si>
  <si>
    <t>FASOLI LUCA</t>
  </si>
  <si>
    <t>CIBIEN SEBASTIANO</t>
  </si>
  <si>
    <t>TREVISO TRI</t>
  </si>
  <si>
    <t>RANDO MATTEO</t>
  </si>
  <si>
    <t>ORTIN MARTINEZ JAVIER</t>
  </si>
  <si>
    <t>PEGORARO FILIPPO GABRIELE</t>
  </si>
  <si>
    <t>SOLDA' ALESSANDRO</t>
  </si>
  <si>
    <t>PUATO ALBERTO</t>
  </si>
  <si>
    <t>BOLZAN ANDREA</t>
  </si>
  <si>
    <t>LADINETTI ANDREA</t>
  </si>
  <si>
    <t>ESERCITO 15° CERIMAN</t>
  </si>
  <si>
    <t>MARINUCCI FRANCO</t>
  </si>
  <si>
    <t>MASIN MATTIA</t>
  </si>
  <si>
    <t>ALTAMURA LORENZO</t>
  </si>
  <si>
    <t>LIVIERI EMANUELE</t>
  </si>
  <si>
    <t>TONIETTO NICCOLO'</t>
  </si>
  <si>
    <t>ZOPPELLARO FRANCESCO</t>
  </si>
  <si>
    <t>M2</t>
  </si>
  <si>
    <t>CIGANA MASSIMO</t>
  </si>
  <si>
    <t>MANIRO TRIATHLON</t>
  </si>
  <si>
    <t>BONER FILIPPO</t>
  </si>
  <si>
    <t>ZAMPIROLLO ALESSANDRO</t>
  </si>
  <si>
    <t>ZURLO LORENZO</t>
  </si>
  <si>
    <t>SCALZOTTO MIRCO</t>
  </si>
  <si>
    <t>ASD VICENZA TRIATHLO</t>
  </si>
  <si>
    <t>TREVISAN DIEGO</t>
  </si>
  <si>
    <t>ZADRA MARCO</t>
  </si>
  <si>
    <t>BELLORIO TOMMASO</t>
  </si>
  <si>
    <t>GOBBO MARCO</t>
  </si>
  <si>
    <t>BACCO SIMONE</t>
  </si>
  <si>
    <t>MILANESE MARCO</t>
  </si>
  <si>
    <t>BERTONCELLO GIORGIO</t>
  </si>
  <si>
    <t>BOSCOLO CONTADIN LOREDANO</t>
  </si>
  <si>
    <t>BALLARIN FRANCESCO</t>
  </si>
  <si>
    <t>VATALARO ROBERTO</t>
  </si>
  <si>
    <t>POLETTO LUCA</t>
  </si>
  <si>
    <t>SACCOMAN GIULIANO</t>
  </si>
  <si>
    <t>CAPPELLARI DAMIANO</t>
  </si>
  <si>
    <t>BIANCO DIEGO</t>
  </si>
  <si>
    <t>CAVALLINI SIMONE</t>
  </si>
  <si>
    <t>LIBERO MOVIMENTO TRI</t>
  </si>
  <si>
    <t>VESENTINI ALBERTO</t>
  </si>
  <si>
    <t>ALBERTI DEVIS</t>
  </si>
  <si>
    <t>BOZ ALESSANDRO</t>
  </si>
  <si>
    <t>TRIATHLON CAORLE</t>
  </si>
  <si>
    <t>CARRARO STEFANO</t>
  </si>
  <si>
    <t>DELLA MORA FEDERICO</t>
  </si>
  <si>
    <t>FATTORELLI MARCO</t>
  </si>
  <si>
    <t>FICCO CAMILLO</t>
  </si>
  <si>
    <t>LUNA NICOLA GIUSEPPE</t>
  </si>
  <si>
    <t>RAVAGNAN ANDREA</t>
  </si>
  <si>
    <t>SINIGAGLIA SEBASTIANO</t>
  </si>
  <si>
    <t>M3</t>
  </si>
  <si>
    <t>DE POLI DENIS</t>
  </si>
  <si>
    <t>DORIA NICOLA</t>
  </si>
  <si>
    <t>BELLEMO MICHELE</t>
  </si>
  <si>
    <t>VIANELLO PAOLO</t>
  </si>
  <si>
    <t>CARROLI GIACOMO</t>
  </si>
  <si>
    <t>DOLCI DANIELE</t>
  </si>
  <si>
    <t>TONET STEFANO</t>
  </si>
  <si>
    <t>SSDSPORTIVAMENTEBL</t>
  </si>
  <si>
    <t>POSSA MASSIMO</t>
  </si>
  <si>
    <t>BIASIN SIMONE</t>
  </si>
  <si>
    <t>PIANCA SPINADIN FABIO</t>
  </si>
  <si>
    <t>SISSA BRUNO</t>
  </si>
  <si>
    <t>PASQUALATO MAURO</t>
  </si>
  <si>
    <t>EROI DEL PIAVE</t>
  </si>
  <si>
    <t>CELLEGHIN RICCARDO</t>
  </si>
  <si>
    <t>BALDON MICHELE</t>
  </si>
  <si>
    <t>CAPUZZO MASSIMILIANO</t>
  </si>
  <si>
    <t>VIANELLO MASSIMO</t>
  </si>
  <si>
    <t>CECCHETTO MAURO</t>
  </si>
  <si>
    <t>47 ANNO DOMINI</t>
  </si>
  <si>
    <t>ROSSI FILIPPO</t>
  </si>
  <si>
    <t>DANIELI ANDREA</t>
  </si>
  <si>
    <t>DERTON NICOLA</t>
  </si>
  <si>
    <t>MAGAGNOTTI MARCO</t>
  </si>
  <si>
    <t>ROSSI MASSIMO</t>
  </si>
  <si>
    <t>BEDIN SABBADIN LUCA</t>
  </si>
  <si>
    <t>CASTELLI ANDREA</t>
  </si>
  <si>
    <t>DAL COL MARCO</t>
  </si>
  <si>
    <t>JOY TRIATHLON SCHOOL</t>
  </si>
  <si>
    <t>DIOTALLEVI SIMONE</t>
  </si>
  <si>
    <t>GRANUZZO ANDREA</t>
  </si>
  <si>
    <t>LAZZARIN ANDREA</t>
  </si>
  <si>
    <t>TRIATHLON PASSIONE</t>
  </si>
  <si>
    <t>NADAI LUCA</t>
  </si>
  <si>
    <t>NINNI FRANCESCO</t>
  </si>
  <si>
    <t>PAVAN STEFANO</t>
  </si>
  <si>
    <t>PRETTO ROMEO</t>
  </si>
  <si>
    <t>T'N'T SSD</t>
  </si>
  <si>
    <t>VIANELLO MATTEO</t>
  </si>
  <si>
    <t>ZORNIO LUCA</t>
  </si>
  <si>
    <t>M4</t>
  </si>
  <si>
    <t>VECCHINI EUGENIO</t>
  </si>
  <si>
    <t>BARP TONI</t>
  </si>
  <si>
    <t>ORSATO MIRCO</t>
  </si>
  <si>
    <t>CERATO MASSIMO</t>
  </si>
  <si>
    <t>BOLLETTA CLAUDIO</t>
  </si>
  <si>
    <t>MICHELOTTO ANDREA</t>
  </si>
  <si>
    <t>BERGAMIN IVAN</t>
  </si>
  <si>
    <t>DE GRANDIS PIERO</t>
  </si>
  <si>
    <t>GABBI RICCARDO</t>
  </si>
  <si>
    <t>FINOTELLO FRANCO</t>
  </si>
  <si>
    <t>BAZAN LINO</t>
  </si>
  <si>
    <t>AMIGHINI ALDO</t>
  </si>
  <si>
    <t>DOMININ GABRIELE</t>
  </si>
  <si>
    <t>SCHIAVON FABIO</t>
  </si>
  <si>
    <t>SANCHINI DAVIDE</t>
  </si>
  <si>
    <t>DA RODDA LUCIO</t>
  </si>
  <si>
    <t>BOSCOLO SORAMIO GIANCARLO</t>
  </si>
  <si>
    <t>MENIN ANDREA</t>
  </si>
  <si>
    <t>VENICEMARATHON SSD</t>
  </si>
  <si>
    <t>ZANCANARO PAOLO</t>
  </si>
  <si>
    <t>BELLIN FEDERICO</t>
  </si>
  <si>
    <t>CHIELLO GIAMPAOLO</t>
  </si>
  <si>
    <t>GIBBIN DANIELE</t>
  </si>
  <si>
    <t>LONGHI GIANNI</t>
  </si>
  <si>
    <t>M5</t>
  </si>
  <si>
    <t>CINQUETTI LUCIO</t>
  </si>
  <si>
    <t>MAGNACCA ALEJANDRO MIGUEL</t>
  </si>
  <si>
    <t>ZANE FRANCESCO</t>
  </si>
  <si>
    <t>SEGAT RENATO</t>
  </si>
  <si>
    <t>BARON MORENO</t>
  </si>
  <si>
    <t>DALL'AGNOLA MARCO</t>
  </si>
  <si>
    <t>DORELLA RANIERI</t>
  </si>
  <si>
    <t>RIZZO GUIDO</t>
  </si>
  <si>
    <t>FLORA MAURO</t>
  </si>
  <si>
    <t>FINOTTO DONATO</t>
  </si>
  <si>
    <t>LA GRECA ALBERTO</t>
  </si>
  <si>
    <t>BELLAGAMBA UMBERTO GIOVANNI</t>
  </si>
  <si>
    <t>CHIGGIATO MICHELE</t>
  </si>
  <si>
    <t>M6</t>
  </si>
  <si>
    <t>RIGATO LORENZO</t>
  </si>
  <si>
    <t xml:space="preserve">CUS PADOVA UNIPD </t>
  </si>
  <si>
    <t>DOMININ MAURIZIO</t>
  </si>
  <si>
    <t>CRISTOFOLI STEFANO</t>
  </si>
  <si>
    <t>M7</t>
  </si>
  <si>
    <t>FIORI MARCELLO</t>
  </si>
  <si>
    <r>
      <rPr>
        <rFont val="Calibri"/>
        <b/>
        <color theme="1"/>
        <sz val="11.0"/>
      </rPr>
      <t>PRIMA TAPPA</t>
    </r>
    <r>
      <rPr>
        <rFont val="Calibri"/>
        <b/>
        <color theme="1"/>
        <sz val="11.0"/>
      </rPr>
      <t xml:space="preserve"> 18.02.2023 Asiago Winter Triathlon Festival DUATHLON MTB SPRINT</t>
    </r>
  </si>
  <si>
    <r>
      <rPr>
        <rFont val="Calibri"/>
        <b/>
        <color theme="1"/>
        <sz val="11.0"/>
      </rPr>
      <t xml:space="preserve">SECONDA TAPPA </t>
    </r>
    <r>
      <rPr>
        <rFont val="Calibri"/>
        <b/>
        <color theme="1"/>
        <sz val="11.0"/>
      </rPr>
      <t>19.02.2023 Asiago Winter Triathlon Festival WINTERTRIATHLON CLASSICO</t>
    </r>
  </si>
  <si>
    <r>
      <rPr>
        <rFont val="Calibri"/>
        <b/>
        <color theme="1"/>
        <sz val="11.0"/>
      </rPr>
      <t xml:space="preserve">TERZA TAPPA </t>
    </r>
    <r>
      <rPr>
        <rFont val="Calibri"/>
        <b/>
        <color theme="1"/>
        <sz val="11.0"/>
      </rPr>
      <t>11.03.2023 Vedelago Duathlon Barch DUATHLON CROSS SUPER SPRINT</t>
    </r>
  </si>
  <si>
    <r>
      <rPr>
        <rFont val="Calibri"/>
        <b/>
        <color theme="1"/>
        <sz val="11.0"/>
      </rPr>
      <t xml:space="preserve">QUARTA TAPPA </t>
    </r>
    <r>
      <rPr>
        <rFont val="Calibri"/>
        <b/>
        <color theme="1"/>
        <sz val="11.0"/>
      </rPr>
      <t>18.03.2023 Caorle European duathlon championship DUATHLON SPRINT</t>
    </r>
  </si>
  <si>
    <r>
      <rPr>
        <rFont val="Calibri"/>
        <b/>
        <color theme="1"/>
        <sz val="11.0"/>
      </rPr>
      <t xml:space="preserve">QUINTA TAPPA </t>
    </r>
    <r>
      <rPr>
        <rFont val="Calibri"/>
        <b/>
        <color theme="1"/>
        <sz val="11.0"/>
      </rPr>
      <t>19.03.2023 Caorle European duathlon championship DUATHLON CLASSICO</t>
    </r>
  </si>
  <si>
    <r>
      <rPr>
        <rFont val="Calibri"/>
        <b/>
        <color theme="1"/>
        <sz val="11.0"/>
      </rPr>
      <t xml:space="preserve">SESTA TAPPA </t>
    </r>
    <r>
      <rPr>
        <rFont val="Calibri"/>
        <b/>
        <color theme="1"/>
        <sz val="11.0"/>
      </rPr>
      <t>07.05.2023 Jesolo Ironman 70.3 Venice TRIATHLON MEDIO</t>
    </r>
  </si>
  <si>
    <r>
      <rPr>
        <rFont val="Calibri"/>
        <b/>
        <color theme="1"/>
        <sz val="11.0"/>
      </rPr>
      <t xml:space="preserve">SETTIMA TAPPA </t>
    </r>
    <r>
      <rPr>
        <rFont val="Calibri"/>
        <b/>
        <color theme="1"/>
        <sz val="11.0"/>
      </rPr>
      <t>14.05.2023 Caorle Triathlon sprint rank gold TRIATHLON SPRINT</t>
    </r>
  </si>
  <si>
    <r>
      <rPr>
        <rFont val="Calibri"/>
        <b/>
        <color theme="1"/>
        <sz val="11.0"/>
      </rPr>
      <t xml:space="preserve">OTTAVA TAPPA </t>
    </r>
    <r>
      <rPr>
        <rFont val="Calibri"/>
        <b/>
        <color theme="1"/>
        <sz val="11.0"/>
      </rPr>
      <t>17.06.2023 Bardolino Triathon internazionale TRIATHLON OLIMPICO</t>
    </r>
  </si>
  <si>
    <r>
      <rPr>
        <rFont val="Calibri"/>
        <b/>
        <color theme="1"/>
        <sz val="11.0"/>
      </rPr>
      <t xml:space="preserve">NONA TAPPA  </t>
    </r>
    <r>
      <rPr>
        <rFont val="Calibri"/>
        <b val="0"/>
        <color theme="1"/>
        <sz val="11.0"/>
      </rPr>
      <t>23/07/2023  TRIATHLON SILCA CUP TRIATHLON Sprint Farra d'Alpago (BL)</t>
    </r>
  </si>
  <si>
    <r>
      <rPr>
        <rFont val="Calibri"/>
        <b/>
        <color theme="1"/>
        <sz val="11.0"/>
      </rPr>
      <t xml:space="preserve">DECIMA TAPPA </t>
    </r>
    <r>
      <rPr>
        <rFont val="Calibri"/>
        <b/>
        <color theme="1"/>
        <sz val="11.0"/>
      </rPr>
      <t xml:space="preserve">09/09/2023 TRIATHLON OLIMPICO NO DRAFT DELTA DEL PO TRIATHLON  Rovigo (RO) </t>
    </r>
  </si>
  <si>
    <r>
      <rPr>
        <rFont val="Calibri"/>
        <b/>
        <color theme="1"/>
        <sz val="11.0"/>
      </rPr>
      <t>11ESIMA  TAPPA</t>
    </r>
    <r>
      <rPr>
        <rFont val="Calibri"/>
        <b/>
        <color theme="1"/>
        <sz val="11.0"/>
      </rPr>
      <t xml:space="preserve"> 10/09/2023 TRIATHLON SPRINT CITTA' DI CHIOGGIA TRIATHLON SChioggia (VE) </t>
    </r>
  </si>
  <si>
    <r>
      <rPr>
        <rFont val="Calibri"/>
        <b/>
        <color theme="1"/>
        <sz val="11.0"/>
      </rPr>
      <t>12ESIMA TAPPA</t>
    </r>
    <r>
      <rPr>
        <rFont val="Calibri"/>
        <b/>
        <color theme="1"/>
        <sz val="11.0"/>
      </rPr>
      <t xml:space="preserve"> 24/09/2023 LIGERMAN TRIATHLON FESTIVAL TRIATHLON  SPRINT Jesolo (VE) </t>
    </r>
  </si>
  <si>
    <r>
      <rPr>
        <rFont val="Calibri"/>
        <b/>
        <color theme="1"/>
        <sz val="11.0"/>
      </rPr>
      <t>13ESIMA TAPPA</t>
    </r>
    <r>
      <rPr>
        <rFont val="Calibri"/>
        <b/>
        <color theme="1"/>
        <sz val="11.0"/>
      </rPr>
      <t xml:space="preserve"> 07/10/2023 PeschieraTRI TRIATHLON Medio Peschiera (VR) </t>
    </r>
  </si>
  <si>
    <r>
      <rPr>
        <rFont val="Calibri"/>
        <b/>
        <color theme="1"/>
        <sz val="11.0"/>
      </rPr>
      <t>14ESIMA TAPPA</t>
    </r>
    <r>
      <rPr>
        <rFont val="Calibri"/>
        <b/>
        <color theme="1"/>
        <sz val="11.0"/>
      </rPr>
      <t xml:space="preserve"> 07/10/2023 PeschieraTRI TRIATHLON Olimpico Peschiera (VR) </t>
    </r>
  </si>
  <si>
    <r>
      <rPr>
        <rFont val="Calibri"/>
        <b/>
        <color theme="1"/>
        <sz val="11.0"/>
      </rPr>
      <t>15ESIMA TAPPA</t>
    </r>
    <r>
      <rPr>
        <rFont val="Calibri"/>
        <b/>
        <color theme="1"/>
        <sz val="11.0"/>
      </rPr>
      <t xml:space="preserve"> 08/10/2023 PeschieraTRI TRIATHLON Sprint  Peschiera (VR) </t>
    </r>
  </si>
  <si>
    <r>
      <rPr>
        <rFont val="Calibri"/>
        <b/>
        <color theme="1"/>
        <sz val="11.0"/>
      </rPr>
      <t xml:space="preserve">TAPPA EXTRA </t>
    </r>
    <r>
      <rPr>
        <rFont val="Calibri"/>
        <b/>
        <color theme="1"/>
        <sz val="11.0"/>
      </rPr>
      <t xml:space="preserve"> 30.07.2023 TRIATHLON SPRINT Città di Brescia (Ex tappa in calendario) </t>
    </r>
  </si>
  <si>
    <t>nr partecipanti</t>
  </si>
  <si>
    <t>DOSSI GLORIA</t>
  </si>
  <si>
    <t>BALLOTTA IRENE</t>
  </si>
  <si>
    <t>BAGARELLO ALICE</t>
  </si>
  <si>
    <t>BERTAZZOLO ADELE</t>
  </si>
  <si>
    <t>GALLO GIULIA</t>
  </si>
  <si>
    <t>ITALIANO ALESSIA</t>
  </si>
  <si>
    <t>MODENA FEDERICA</t>
  </si>
  <si>
    <t>CASTELLAN ARIANNA</t>
  </si>
  <si>
    <t>FONTANA ENRICA</t>
  </si>
  <si>
    <t>MENEGHELLO CLAUDIA</t>
  </si>
  <si>
    <t>BERTELLE ANNALISA</t>
  </si>
  <si>
    <t>GUGLIELMO VALENTINA</t>
  </si>
  <si>
    <t>FELTRIN JENNY</t>
  </si>
  <si>
    <t>TRENTO MARTINA</t>
  </si>
  <si>
    <t>ANZILIERO ANGELA</t>
  </si>
  <si>
    <t>PIOLI SILVIA</t>
  </si>
  <si>
    <t>REGAIOLLI BARBARA</t>
  </si>
  <si>
    <t>WOMAN TRIATHLON</t>
  </si>
  <si>
    <t>DE MARCHI JACKLIN</t>
  </si>
  <si>
    <t>FAVRETTI STEFANIA</t>
  </si>
  <si>
    <t>CAMILLO ELENA</t>
  </si>
  <si>
    <t>CAMPELLO MARIANNA</t>
  </si>
  <si>
    <t>LAZZAROTTO ROBERTA</t>
  </si>
  <si>
    <t>DOGANA MARTINA</t>
  </si>
  <si>
    <t>DE LUCA SANDRA</t>
  </si>
  <si>
    <t>MAULE ROBERTA</t>
  </si>
  <si>
    <t>TURRI ALESSANDRA</t>
  </si>
  <si>
    <t>SPINI VALENTINA</t>
  </si>
  <si>
    <t>PAGGETTA KATIA</t>
  </si>
  <si>
    <t>CIPRIANI AMELIA</t>
  </si>
  <si>
    <t>PIZZIN VALENTINA</t>
  </si>
  <si>
    <t>PALBERTI FEDERICA</t>
  </si>
  <si>
    <t>CROSERA FEDERICA</t>
  </si>
  <si>
    <t>PENZO LUISA</t>
  </si>
  <si>
    <t>TOMAINI ARIANNA</t>
  </si>
  <si>
    <t>TONIOLO GIOVANNA</t>
  </si>
  <si>
    <t>SCAPOLAN MIRIAM</t>
  </si>
  <si>
    <t>GAVAGNIN SAMANTHA</t>
  </si>
  <si>
    <t>VENDRAMINI MONICA</t>
  </si>
  <si>
    <t>CAMPOLONGO GIORGIA</t>
  </si>
  <si>
    <t>BONATTO STEFANIA</t>
  </si>
  <si>
    <t>DESCOVICH VALENTINA</t>
  </si>
  <si>
    <t>CASSOL SILVIA</t>
  </si>
  <si>
    <t>LUCIDO SILVIA</t>
  </si>
  <si>
    <t>FRISON MARIA GRAZIA</t>
  </si>
  <si>
    <t>PERETTO SABRINA</t>
  </si>
  <si>
    <t>TESSAROTTO LUCIA</t>
  </si>
  <si>
    <t>LORENZINI BARBARA</t>
  </si>
  <si>
    <t>BRENDOLAN MANUELA</t>
  </si>
  <si>
    <t>STAVLA VIRNA</t>
  </si>
  <si>
    <t>POSIZIONE</t>
  </si>
  <si>
    <t>TOT PUNTI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</si>
</sst>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rgb="FFFFFFFF"/>
      <name val="&quot;Arial Narrow&quot;"/>
    </font>
    <font>
      <b/>
      <sz val="11.0"/>
      <color rgb="FFFF0000"/>
      <name val="Calibri"/>
    </font>
    <font>
      <b/>
      <i/>
      <sz val="11.0"/>
      <color rgb="FFFFFFFF"/>
      <name val="Calibri"/>
    </font>
    <font>
      <b/>
      <sz val="11.0"/>
      <color rgb="FF000000"/>
      <name val="Calibri"/>
    </font>
    <font>
      <b/>
      <sz val="14.0"/>
      <color theme="1"/>
      <name val="Calibri"/>
    </font>
    <font>
      <sz val="12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E36C09"/>
        <bgColor rgb="FFE36C09"/>
      </patternFill>
    </fill>
    <fill>
      <patternFill patternType="solid">
        <fgColor rgb="FFA8D08D"/>
        <bgColor rgb="FFA8D08D"/>
      </patternFill>
    </fill>
    <fill>
      <patternFill patternType="solid">
        <fgColor rgb="FF548135"/>
        <bgColor rgb="FF548135"/>
      </patternFill>
    </fill>
    <fill>
      <patternFill patternType="solid">
        <fgColor theme="8"/>
        <bgColor theme="8"/>
      </patternFill>
    </fill>
  </fills>
  <borders count="3">
    <border/>
    <border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bottom" wrapText="1"/>
    </xf>
    <xf borderId="0" fillId="2" fontId="1" numFmtId="0" xfId="0" applyAlignment="1" applyFont="1">
      <alignment horizontal="center" shrinkToFit="0" vertical="bottom" wrapText="1"/>
    </xf>
    <xf borderId="0" fillId="2" fontId="2" numFmtId="0" xfId="0" applyAlignment="1" applyFont="1">
      <alignment horizontal="center" shrinkToFit="0" vertical="bottom" wrapText="1"/>
    </xf>
    <xf borderId="0" fillId="2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1" fillId="4" fontId="3" numFmtId="0" xfId="0" applyAlignment="1" applyBorder="1" applyFill="1" applyFont="1">
      <alignment horizontal="right" vertical="bottom"/>
    </xf>
    <xf borderId="1" fillId="4" fontId="2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0" fontId="4" numFmtId="0" xfId="0" applyAlignment="1" applyFont="1">
      <alignment horizontal="right" readingOrder="0" vertical="bottom"/>
    </xf>
    <xf borderId="0" fillId="4" fontId="5" numFmtId="0" xfId="0" applyAlignment="1" applyFont="1">
      <alignment readingOrder="0" vertical="bottom"/>
    </xf>
    <xf borderId="0" fillId="4" fontId="5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right" vertical="bottom"/>
    </xf>
    <xf borderId="0" fillId="0" fontId="4" numFmtId="0" xfId="0" applyAlignment="1" applyFont="1">
      <alignment horizontal="right" vertical="bottom"/>
    </xf>
    <xf borderId="0" fillId="0" fontId="1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5" fontId="1" numFmtId="0" xfId="0" applyAlignment="1" applyFill="1" applyFont="1">
      <alignment horizontal="center" shrinkToFit="0" wrapText="1"/>
    </xf>
    <xf borderId="0" fillId="5" fontId="6" numFmtId="0" xfId="0" applyAlignment="1" applyFont="1">
      <alignment horizontal="center" shrinkToFit="0" wrapText="1"/>
    </xf>
    <xf borderId="0" fillId="5" fontId="2" numFmtId="0" xfId="0" applyAlignment="1" applyFont="1">
      <alignment horizontal="center" shrinkToFit="0" wrapText="1"/>
    </xf>
    <xf borderId="2" fillId="6" fontId="5" numFmtId="0" xfId="0" applyBorder="1" applyFill="1" applyFont="1"/>
    <xf borderId="0" fillId="6" fontId="5" numFmtId="0" xfId="0" applyAlignment="1" applyFont="1">
      <alignment horizontal="right" vertical="bottom"/>
    </xf>
    <xf borderId="0" fillId="6" fontId="2" numFmtId="0" xfId="0" applyAlignment="1" applyFont="1">
      <alignment vertical="bottom"/>
    </xf>
    <xf borderId="0" fillId="6" fontId="5" numFmtId="0" xfId="0" applyAlignment="1" applyFont="1">
      <alignment horizontal="right" vertical="bottom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Font="1"/>
    <xf borderId="2" fillId="3" fontId="5" numFmtId="0" xfId="0" applyBorder="1" applyFont="1"/>
    <xf borderId="0" fillId="0" fontId="2" numFmtId="0" xfId="0" applyAlignment="1" applyFont="1">
      <alignment readingOrder="0" shrinkToFit="0" wrapText="0"/>
    </xf>
    <xf borderId="0" fillId="0" fontId="1" numFmtId="0" xfId="0" applyFont="1"/>
    <xf borderId="0" fillId="0" fontId="4" numFmtId="0" xfId="0" applyFont="1"/>
    <xf borderId="0" fillId="7" fontId="7" numFmtId="0" xfId="0" applyAlignment="1" applyFill="1" applyFont="1">
      <alignment readingOrder="0"/>
    </xf>
    <xf borderId="0" fillId="0" fontId="8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0" fillId="0" fontId="9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3.88"/>
    <col customWidth="1" min="3" max="18" width="0.3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4" t="s">
        <v>19</v>
      </c>
      <c r="U1" s="3" t="s">
        <v>20</v>
      </c>
      <c r="V1" s="5"/>
      <c r="W1" s="5"/>
      <c r="X1" s="6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>
      <c r="A2" s="7" t="s">
        <v>21</v>
      </c>
      <c r="B2" s="7" t="s">
        <v>22</v>
      </c>
      <c r="C2" s="7">
        <v>1.0</v>
      </c>
      <c r="D2" s="7">
        <v>3.0</v>
      </c>
      <c r="E2" s="7">
        <v>5.0</v>
      </c>
      <c r="F2" s="7">
        <v>0.0</v>
      </c>
      <c r="G2" s="7">
        <v>0.0</v>
      </c>
      <c r="H2" s="8"/>
      <c r="I2" s="7">
        <v>18.0</v>
      </c>
      <c r="J2" s="7">
        <v>27.0</v>
      </c>
      <c r="K2" s="7">
        <v>23.0</v>
      </c>
      <c r="L2" s="7">
        <v>5.0</v>
      </c>
      <c r="M2" s="7">
        <v>18.0</v>
      </c>
      <c r="N2" s="7">
        <v>16.0</v>
      </c>
      <c r="O2" s="7">
        <v>4.0</v>
      </c>
      <c r="P2" s="7">
        <v>19.0</v>
      </c>
      <c r="Q2" s="7">
        <v>43.0</v>
      </c>
      <c r="R2" s="8"/>
      <c r="S2" s="8"/>
      <c r="T2" s="8"/>
      <c r="U2" s="8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5"/>
      <c r="AI2" s="5"/>
    </row>
    <row r="3">
      <c r="A3" s="10" t="s">
        <v>23</v>
      </c>
      <c r="B3" s="10" t="s">
        <v>24</v>
      </c>
      <c r="C3" s="11">
        <v>0.0</v>
      </c>
      <c r="D3" s="11">
        <v>0.0</v>
      </c>
      <c r="E3" s="11">
        <v>35.0</v>
      </c>
      <c r="F3" s="11">
        <v>0.0</v>
      </c>
      <c r="G3" s="11">
        <v>0.0</v>
      </c>
      <c r="H3" s="11">
        <v>0.0</v>
      </c>
      <c r="I3" s="11">
        <v>30.0</v>
      </c>
      <c r="J3" s="11">
        <v>0.0</v>
      </c>
      <c r="K3" s="11">
        <v>40.0</v>
      </c>
      <c r="L3" s="11">
        <v>0.0</v>
      </c>
      <c r="M3" s="11">
        <v>40.0</v>
      </c>
      <c r="N3" s="11">
        <v>60.0</v>
      </c>
      <c r="O3" s="11">
        <v>0.0</v>
      </c>
      <c r="P3" s="11">
        <v>35.0</v>
      </c>
      <c r="Q3" s="11">
        <v>10.0</v>
      </c>
      <c r="R3" s="5"/>
      <c r="S3" s="12">
        <v>250.0</v>
      </c>
      <c r="T3" s="13">
        <f t="shared" ref="T3:T17" si="1">if(COUNTIF(C3:R3,"&gt;0")&gt;=3,S3,0)</f>
        <v>250</v>
      </c>
      <c r="U3" s="13">
        <f t="shared" ref="U3:U4" si="2">RANK(T3,$T$3:$T$17)</f>
        <v>1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>
      <c r="A4" s="10" t="s">
        <v>25</v>
      </c>
      <c r="B4" s="10" t="s">
        <v>26</v>
      </c>
      <c r="C4" s="11">
        <v>0.0</v>
      </c>
      <c r="D4" s="11">
        <v>0.0</v>
      </c>
      <c r="E4" s="11">
        <v>0.0</v>
      </c>
      <c r="F4" s="11">
        <v>0.0</v>
      </c>
      <c r="G4" s="11">
        <v>0.0</v>
      </c>
      <c r="H4" s="11">
        <v>0.0</v>
      </c>
      <c r="I4" s="11">
        <v>50.0</v>
      </c>
      <c r="J4" s="11">
        <v>40.0</v>
      </c>
      <c r="K4" s="11">
        <v>90.0</v>
      </c>
      <c r="L4" s="11">
        <v>60.0</v>
      </c>
      <c r="M4" s="11">
        <v>0.0</v>
      </c>
      <c r="N4" s="11">
        <v>0.0</v>
      </c>
      <c r="O4" s="11">
        <v>0.0</v>
      </c>
      <c r="P4" s="11">
        <v>0.0</v>
      </c>
      <c r="Q4" s="11">
        <v>0.0</v>
      </c>
      <c r="R4" s="5"/>
      <c r="S4" s="12">
        <v>240.0</v>
      </c>
      <c r="T4" s="13">
        <f t="shared" si="1"/>
        <v>240</v>
      </c>
      <c r="U4" s="13">
        <f t="shared" si="2"/>
        <v>2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>
      <c r="A5" s="10" t="s">
        <v>27</v>
      </c>
      <c r="B5" s="10" t="s">
        <v>26</v>
      </c>
      <c r="C5" s="11">
        <v>0.0</v>
      </c>
      <c r="D5" s="11">
        <v>0.0</v>
      </c>
      <c r="E5" s="11">
        <v>0.0</v>
      </c>
      <c r="F5" s="11">
        <v>0.0</v>
      </c>
      <c r="G5" s="11">
        <v>0.0</v>
      </c>
      <c r="H5" s="11">
        <v>0.0</v>
      </c>
      <c r="I5" s="11">
        <v>60.0</v>
      </c>
      <c r="J5" s="11">
        <v>0.0</v>
      </c>
      <c r="K5" s="11">
        <v>100.0</v>
      </c>
      <c r="L5" s="11">
        <v>0.0</v>
      </c>
      <c r="M5" s="11">
        <v>0.0</v>
      </c>
      <c r="N5" s="11">
        <v>0.0</v>
      </c>
      <c r="O5" s="11">
        <v>0.0</v>
      </c>
      <c r="P5" s="11">
        <v>80.0</v>
      </c>
      <c r="Q5" s="11">
        <v>0.0</v>
      </c>
      <c r="R5" s="5"/>
      <c r="S5" s="12">
        <v>240.0</v>
      </c>
      <c r="T5" s="13">
        <f t="shared" si="1"/>
        <v>240</v>
      </c>
      <c r="U5" s="13">
        <v>3.0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>
      <c r="A6" s="10" t="s">
        <v>28</v>
      </c>
      <c r="B6" s="10" t="s">
        <v>29</v>
      </c>
      <c r="C6" s="11">
        <v>0.0</v>
      </c>
      <c r="D6" s="11">
        <v>0.0</v>
      </c>
      <c r="E6" s="11">
        <v>0.0</v>
      </c>
      <c r="F6" s="11">
        <v>0.0</v>
      </c>
      <c r="G6" s="11">
        <v>0.0</v>
      </c>
      <c r="H6" s="11">
        <v>0.0</v>
      </c>
      <c r="I6" s="11">
        <v>100.0</v>
      </c>
      <c r="J6" s="11">
        <v>60.0</v>
      </c>
      <c r="K6" s="11">
        <v>0.0</v>
      </c>
      <c r="L6" s="11">
        <v>0.0</v>
      </c>
      <c r="M6" s="11">
        <v>0.0</v>
      </c>
      <c r="N6" s="11">
        <v>0.0</v>
      </c>
      <c r="O6" s="11">
        <v>0.0</v>
      </c>
      <c r="P6" s="11">
        <v>0.0</v>
      </c>
      <c r="Q6" s="11">
        <v>60.0</v>
      </c>
      <c r="R6" s="5"/>
      <c r="S6" s="12">
        <v>220.0</v>
      </c>
      <c r="T6" s="13">
        <f t="shared" si="1"/>
        <v>220</v>
      </c>
      <c r="U6" s="13">
        <f t="shared" ref="U6:U17" si="3">RANK(T6,$T$3:$T$17)</f>
        <v>4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>
      <c r="A7" s="10" t="s">
        <v>30</v>
      </c>
      <c r="B7" s="10" t="s">
        <v>24</v>
      </c>
      <c r="C7" s="11">
        <v>0.0</v>
      </c>
      <c r="D7" s="11">
        <v>0.0</v>
      </c>
      <c r="E7" s="11">
        <v>30.0</v>
      </c>
      <c r="F7" s="11">
        <v>0.0</v>
      </c>
      <c r="G7" s="11">
        <v>0.0</v>
      </c>
      <c r="H7" s="11">
        <v>0.0</v>
      </c>
      <c r="I7" s="11">
        <v>25.0</v>
      </c>
      <c r="J7" s="11">
        <v>0.0</v>
      </c>
      <c r="K7" s="11">
        <v>35.0</v>
      </c>
      <c r="L7" s="11">
        <v>0.0</v>
      </c>
      <c r="M7" s="11">
        <v>35.0</v>
      </c>
      <c r="N7" s="11">
        <v>50.0</v>
      </c>
      <c r="O7" s="11">
        <v>0.0</v>
      </c>
      <c r="P7" s="11">
        <v>30.0</v>
      </c>
      <c r="Q7" s="11">
        <v>0.0</v>
      </c>
      <c r="R7" s="5"/>
      <c r="S7" s="12">
        <v>205.0</v>
      </c>
      <c r="T7" s="13">
        <f t="shared" si="1"/>
        <v>205</v>
      </c>
      <c r="U7" s="13">
        <f t="shared" si="3"/>
        <v>5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>
      <c r="A8" s="10" t="s">
        <v>31</v>
      </c>
      <c r="B8" s="10" t="s">
        <v>32</v>
      </c>
      <c r="C8" s="11">
        <v>0.0</v>
      </c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20.0</v>
      </c>
      <c r="J8" s="11">
        <v>10.0</v>
      </c>
      <c r="K8" s="11">
        <v>30.0</v>
      </c>
      <c r="L8" s="11">
        <v>35.0</v>
      </c>
      <c r="M8" s="11">
        <v>0.0</v>
      </c>
      <c r="N8" s="11">
        <v>45.0</v>
      </c>
      <c r="O8" s="11">
        <v>40.0</v>
      </c>
      <c r="P8" s="11">
        <v>0.0</v>
      </c>
      <c r="Q8" s="11">
        <v>0.0</v>
      </c>
      <c r="R8" s="5"/>
      <c r="S8" s="12">
        <v>180.0</v>
      </c>
      <c r="T8" s="13">
        <f t="shared" si="1"/>
        <v>180</v>
      </c>
      <c r="U8" s="13">
        <f t="shared" si="3"/>
        <v>6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>
      <c r="A9" s="10" t="s">
        <v>33</v>
      </c>
      <c r="B9" s="10" t="s">
        <v>34</v>
      </c>
      <c r="C9" s="11">
        <v>0.0</v>
      </c>
      <c r="D9" s="11">
        <v>0.0</v>
      </c>
      <c r="E9" s="11">
        <v>0.0</v>
      </c>
      <c r="F9" s="11">
        <v>0.0</v>
      </c>
      <c r="G9" s="11">
        <v>0.0</v>
      </c>
      <c r="H9" s="11">
        <v>0.0</v>
      </c>
      <c r="I9" s="11">
        <v>45.0</v>
      </c>
      <c r="J9" s="11">
        <v>0.0</v>
      </c>
      <c r="K9" s="11">
        <v>60.0</v>
      </c>
      <c r="L9" s="11">
        <v>50.0</v>
      </c>
      <c r="M9" s="11">
        <v>0.0</v>
      </c>
      <c r="N9" s="11">
        <v>0.0</v>
      </c>
      <c r="O9" s="11">
        <v>0.0</v>
      </c>
      <c r="P9" s="11">
        <v>0.0</v>
      </c>
      <c r="Q9" s="11">
        <v>20.0</v>
      </c>
      <c r="R9" s="5"/>
      <c r="S9" s="12">
        <v>175.0</v>
      </c>
      <c r="T9" s="13">
        <f t="shared" si="1"/>
        <v>175</v>
      </c>
      <c r="U9" s="13">
        <f t="shared" si="3"/>
        <v>7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>
      <c r="A10" s="10" t="s">
        <v>35</v>
      </c>
      <c r="B10" s="10" t="s">
        <v>36</v>
      </c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11">
        <v>35.0</v>
      </c>
      <c r="K10" s="11">
        <v>45.0</v>
      </c>
      <c r="L10" s="11">
        <v>40.0</v>
      </c>
      <c r="M10" s="11">
        <v>0.0</v>
      </c>
      <c r="N10" s="11">
        <v>0.0</v>
      </c>
      <c r="O10" s="11">
        <v>50.0</v>
      </c>
      <c r="P10" s="11">
        <v>0.0</v>
      </c>
      <c r="Q10" s="11">
        <v>0.0</v>
      </c>
      <c r="R10" s="5"/>
      <c r="S10" s="12">
        <v>170.0</v>
      </c>
      <c r="T10" s="13">
        <f t="shared" si="1"/>
        <v>170</v>
      </c>
      <c r="U10" s="13">
        <f t="shared" si="3"/>
        <v>8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>
      <c r="A11" s="10" t="s">
        <v>37</v>
      </c>
      <c r="B11" s="10" t="s">
        <v>38</v>
      </c>
      <c r="C11" s="11">
        <v>0.0</v>
      </c>
      <c r="D11" s="11">
        <v>0.0</v>
      </c>
      <c r="E11" s="11">
        <v>50.0</v>
      </c>
      <c r="F11" s="11">
        <v>0.0</v>
      </c>
      <c r="G11" s="11">
        <v>0.0</v>
      </c>
      <c r="H11" s="11">
        <v>0.0</v>
      </c>
      <c r="I11" s="11">
        <v>8.0</v>
      </c>
      <c r="J11" s="11">
        <v>0.0</v>
      </c>
      <c r="K11" s="11">
        <v>20.0</v>
      </c>
      <c r="L11" s="11">
        <v>0.0</v>
      </c>
      <c r="M11" s="11">
        <v>0.0</v>
      </c>
      <c r="N11" s="11">
        <v>35.0</v>
      </c>
      <c r="O11" s="11">
        <v>0.0</v>
      </c>
      <c r="P11" s="11">
        <v>0.0</v>
      </c>
      <c r="Q11" s="11">
        <v>8.0</v>
      </c>
      <c r="R11" s="5"/>
      <c r="S11" s="12">
        <v>121.0</v>
      </c>
      <c r="T11" s="13">
        <f t="shared" si="1"/>
        <v>121</v>
      </c>
      <c r="U11" s="13">
        <f t="shared" si="3"/>
        <v>9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>
      <c r="A12" s="10" t="s">
        <v>39</v>
      </c>
      <c r="B12" s="10" t="s">
        <v>24</v>
      </c>
      <c r="C12" s="11">
        <v>0.0</v>
      </c>
      <c r="D12" s="11">
        <v>0.0</v>
      </c>
      <c r="E12" s="11">
        <v>40.0</v>
      </c>
      <c r="F12" s="11">
        <v>0.0</v>
      </c>
      <c r="G12" s="11">
        <v>0.0</v>
      </c>
      <c r="H12" s="11">
        <v>0.0</v>
      </c>
      <c r="I12" s="11">
        <v>40.0</v>
      </c>
      <c r="J12" s="11">
        <v>0.0</v>
      </c>
      <c r="K12" s="11">
        <v>0.0</v>
      </c>
      <c r="L12" s="11">
        <v>0.0</v>
      </c>
      <c r="M12" s="11">
        <v>0.0</v>
      </c>
      <c r="N12" s="11">
        <v>0.0</v>
      </c>
      <c r="O12" s="11">
        <v>0.0</v>
      </c>
      <c r="P12" s="11">
        <v>0.0</v>
      </c>
      <c r="Q12" s="11">
        <v>8.0</v>
      </c>
      <c r="R12" s="5"/>
      <c r="S12" s="12">
        <v>88.0</v>
      </c>
      <c r="T12" s="13">
        <f t="shared" si="1"/>
        <v>88</v>
      </c>
      <c r="U12" s="13">
        <f t="shared" si="3"/>
        <v>10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>
      <c r="A13" s="10" t="s">
        <v>40</v>
      </c>
      <c r="B13" s="10" t="s">
        <v>41</v>
      </c>
      <c r="C13" s="11">
        <v>0.0</v>
      </c>
      <c r="D13" s="11">
        <v>0.0</v>
      </c>
      <c r="E13" s="11">
        <v>0.0</v>
      </c>
      <c r="F13" s="11">
        <v>0.0</v>
      </c>
      <c r="G13" s="11">
        <v>0.0</v>
      </c>
      <c r="H13" s="11">
        <v>0.0</v>
      </c>
      <c r="I13" s="11">
        <v>15.0</v>
      </c>
      <c r="J13" s="11">
        <v>8.0</v>
      </c>
      <c r="K13" s="11">
        <v>25.0</v>
      </c>
      <c r="L13" s="11">
        <v>0.0</v>
      </c>
      <c r="M13" s="11">
        <v>0.0</v>
      </c>
      <c r="N13" s="11">
        <v>0.0</v>
      </c>
      <c r="O13" s="11">
        <v>0.0</v>
      </c>
      <c r="P13" s="11">
        <v>25.0</v>
      </c>
      <c r="Q13" s="11">
        <v>0.0</v>
      </c>
      <c r="R13" s="5"/>
      <c r="S13" s="12">
        <v>73.0</v>
      </c>
      <c r="T13" s="13">
        <f t="shared" si="1"/>
        <v>73</v>
      </c>
      <c r="U13" s="13">
        <f t="shared" si="3"/>
        <v>11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>
      <c r="A14" s="10" t="s">
        <v>42</v>
      </c>
      <c r="B14" s="10" t="s">
        <v>43</v>
      </c>
      <c r="C14" s="11">
        <v>0.0</v>
      </c>
      <c r="D14" s="11">
        <v>0.0</v>
      </c>
      <c r="E14" s="11">
        <v>0.0</v>
      </c>
      <c r="F14" s="11">
        <v>0.0</v>
      </c>
      <c r="G14" s="11">
        <v>0.0</v>
      </c>
      <c r="H14" s="11">
        <v>0.0</v>
      </c>
      <c r="I14" s="11">
        <v>8.0</v>
      </c>
      <c r="J14" s="11">
        <v>0.0</v>
      </c>
      <c r="K14" s="11">
        <v>8.0</v>
      </c>
      <c r="L14" s="11">
        <v>0.0</v>
      </c>
      <c r="M14" s="11">
        <v>25.0</v>
      </c>
      <c r="N14" s="11">
        <v>0.0</v>
      </c>
      <c r="O14" s="11">
        <v>0.0</v>
      </c>
      <c r="P14" s="11">
        <v>0.0</v>
      </c>
      <c r="Q14" s="11">
        <v>8.0</v>
      </c>
      <c r="R14" s="5"/>
      <c r="S14" s="12">
        <v>49.0</v>
      </c>
      <c r="T14" s="13">
        <f t="shared" si="1"/>
        <v>49</v>
      </c>
      <c r="U14" s="13">
        <f t="shared" si="3"/>
        <v>12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>
      <c r="A15" s="10" t="s">
        <v>44</v>
      </c>
      <c r="B15" s="10" t="s">
        <v>26</v>
      </c>
      <c r="C15" s="11">
        <v>0.0</v>
      </c>
      <c r="D15" s="11">
        <v>0.0</v>
      </c>
      <c r="E15" s="11">
        <v>0.0</v>
      </c>
      <c r="F15" s="11">
        <v>0.0</v>
      </c>
      <c r="G15" s="11">
        <v>0.0</v>
      </c>
      <c r="H15" s="11">
        <v>0.0</v>
      </c>
      <c r="I15" s="11">
        <v>0.0</v>
      </c>
      <c r="J15" s="11">
        <v>8.0</v>
      </c>
      <c r="K15" s="11">
        <v>8.0</v>
      </c>
      <c r="L15" s="11">
        <v>0.0</v>
      </c>
      <c r="M15" s="11">
        <v>0.0</v>
      </c>
      <c r="N15" s="11">
        <v>30.0</v>
      </c>
      <c r="O15" s="11">
        <v>0.0</v>
      </c>
      <c r="P15" s="11">
        <v>0.0</v>
      </c>
      <c r="Q15" s="11">
        <v>0.0</v>
      </c>
      <c r="R15" s="5"/>
      <c r="S15" s="12">
        <v>46.0</v>
      </c>
      <c r="T15" s="13">
        <f t="shared" si="1"/>
        <v>46</v>
      </c>
      <c r="U15" s="13">
        <f t="shared" si="3"/>
        <v>13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>
      <c r="A16" s="10" t="s">
        <v>45</v>
      </c>
      <c r="B16" s="10" t="s">
        <v>46</v>
      </c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11">
        <v>8.0</v>
      </c>
      <c r="K16" s="11">
        <v>0.0</v>
      </c>
      <c r="L16" s="11">
        <v>0.0</v>
      </c>
      <c r="M16" s="11">
        <v>0.0</v>
      </c>
      <c r="N16" s="11">
        <v>0.0</v>
      </c>
      <c r="O16" s="11">
        <v>0.0</v>
      </c>
      <c r="P16" s="11">
        <v>20.0</v>
      </c>
      <c r="Q16" s="11">
        <v>8.0</v>
      </c>
      <c r="R16" s="5"/>
      <c r="S16" s="12">
        <v>36.0</v>
      </c>
      <c r="T16" s="13">
        <f t="shared" si="1"/>
        <v>36</v>
      </c>
      <c r="U16" s="13">
        <f t="shared" si="3"/>
        <v>14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>
      <c r="A17" s="10" t="s">
        <v>47</v>
      </c>
      <c r="B17" s="10" t="s">
        <v>48</v>
      </c>
      <c r="C17" s="11">
        <v>0.0</v>
      </c>
      <c r="D17" s="11">
        <v>0.0</v>
      </c>
      <c r="E17" s="11">
        <v>0.0</v>
      </c>
      <c r="F17" s="11">
        <v>0.0</v>
      </c>
      <c r="G17" s="11">
        <v>0.0</v>
      </c>
      <c r="H17" s="11">
        <v>0.0</v>
      </c>
      <c r="I17" s="11">
        <v>0.0</v>
      </c>
      <c r="J17" s="11">
        <v>0.0</v>
      </c>
      <c r="K17" s="11">
        <v>8.0</v>
      </c>
      <c r="L17" s="11">
        <v>0.0</v>
      </c>
      <c r="M17" s="11">
        <v>8.0</v>
      </c>
      <c r="N17" s="11">
        <v>8.0</v>
      </c>
      <c r="O17" s="11">
        <v>0.0</v>
      </c>
      <c r="P17" s="11">
        <v>0.0</v>
      </c>
      <c r="Q17" s="11">
        <v>0.0</v>
      </c>
      <c r="R17" s="5"/>
      <c r="S17" s="12">
        <v>24.0</v>
      </c>
      <c r="T17" s="13">
        <f t="shared" si="1"/>
        <v>24</v>
      </c>
      <c r="U17" s="13">
        <f t="shared" si="3"/>
        <v>15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>
      <c r="A18" s="7" t="s">
        <v>49</v>
      </c>
      <c r="B18" s="7"/>
      <c r="C18" s="7">
        <v>2.0</v>
      </c>
      <c r="D18" s="7">
        <v>8.0</v>
      </c>
      <c r="E18" s="7">
        <v>2.0</v>
      </c>
      <c r="F18" s="7">
        <v>0.0</v>
      </c>
      <c r="G18" s="7"/>
      <c r="H18" s="8"/>
      <c r="I18" s="7">
        <v>25.0</v>
      </c>
      <c r="J18" s="7">
        <v>44.0</v>
      </c>
      <c r="K18" s="7">
        <v>23.0</v>
      </c>
      <c r="L18" s="7">
        <v>10.0</v>
      </c>
      <c r="M18" s="7">
        <v>12.0</v>
      </c>
      <c r="N18" s="7">
        <v>11.0</v>
      </c>
      <c r="O18" s="7">
        <v>13.0</v>
      </c>
      <c r="P18" s="7">
        <v>33.0</v>
      </c>
      <c r="Q18" s="7">
        <v>33.0</v>
      </c>
      <c r="R18" s="8"/>
      <c r="S18" s="8"/>
      <c r="T18" s="8"/>
      <c r="U18" s="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5"/>
      <c r="AI18" s="5"/>
    </row>
    <row r="19">
      <c r="A19" s="10" t="s">
        <v>50</v>
      </c>
      <c r="B19" s="10" t="s">
        <v>41</v>
      </c>
      <c r="C19" s="11">
        <v>0.0</v>
      </c>
      <c r="D19" s="11">
        <v>20.0</v>
      </c>
      <c r="E19" s="11">
        <v>0.0</v>
      </c>
      <c r="F19" s="11">
        <v>0.0</v>
      </c>
      <c r="G19" s="11">
        <v>0.0</v>
      </c>
      <c r="H19" s="11">
        <v>0.0</v>
      </c>
      <c r="I19" s="11">
        <v>80.0</v>
      </c>
      <c r="J19" s="11">
        <v>0.0</v>
      </c>
      <c r="K19" s="11">
        <v>100.0</v>
      </c>
      <c r="L19" s="11">
        <v>0.0</v>
      </c>
      <c r="M19" s="11">
        <v>0.0</v>
      </c>
      <c r="N19" s="11">
        <v>0.0</v>
      </c>
      <c r="O19" s="11">
        <v>0.0</v>
      </c>
      <c r="P19" s="11">
        <v>0.0</v>
      </c>
      <c r="Q19" s="11">
        <v>90.0</v>
      </c>
      <c r="R19" s="5"/>
      <c r="S19" s="12">
        <v>290.0</v>
      </c>
      <c r="T19" s="13">
        <f t="shared" ref="T19:T33" si="4">if(COUNTIF(C19:R19,"&gt;0")&gt;=3,S19,0)</f>
        <v>290</v>
      </c>
      <c r="U19" s="13">
        <f t="shared" ref="U19:U33" si="5">RANK(T19,$T$19:$T$33)</f>
        <v>1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>
      <c r="A20" s="10" t="s">
        <v>51</v>
      </c>
      <c r="B20" s="10" t="s">
        <v>43</v>
      </c>
      <c r="C20" s="11">
        <v>0.0</v>
      </c>
      <c r="D20" s="11">
        <v>0.0</v>
      </c>
      <c r="E20" s="11">
        <v>0.0</v>
      </c>
      <c r="F20" s="11">
        <v>0.0</v>
      </c>
      <c r="G20" s="11">
        <v>0.0</v>
      </c>
      <c r="H20" s="11">
        <v>0.0</v>
      </c>
      <c r="I20" s="11">
        <v>0.0</v>
      </c>
      <c r="J20" s="11">
        <v>100.0</v>
      </c>
      <c r="K20" s="11">
        <v>90.0</v>
      </c>
      <c r="L20" s="11">
        <v>0.0</v>
      </c>
      <c r="M20" s="11">
        <v>0.0</v>
      </c>
      <c r="N20" s="11">
        <v>0.0</v>
      </c>
      <c r="O20" s="11">
        <v>0.0</v>
      </c>
      <c r="P20" s="11">
        <v>0.0</v>
      </c>
      <c r="Q20" s="11">
        <v>80.0</v>
      </c>
      <c r="R20" s="5"/>
      <c r="S20" s="12">
        <v>270.0</v>
      </c>
      <c r="T20" s="13">
        <f t="shared" si="4"/>
        <v>270</v>
      </c>
      <c r="U20" s="13">
        <f t="shared" si="5"/>
        <v>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>
      <c r="A21" s="10" t="s">
        <v>52</v>
      </c>
      <c r="B21" s="10" t="s">
        <v>53</v>
      </c>
      <c r="C21" s="11">
        <v>0.0</v>
      </c>
      <c r="D21" s="11">
        <v>35.0</v>
      </c>
      <c r="E21" s="11">
        <v>60.0</v>
      </c>
      <c r="F21" s="11">
        <v>0.0</v>
      </c>
      <c r="G21" s="11">
        <v>0.0</v>
      </c>
      <c r="H21" s="11">
        <v>0.0</v>
      </c>
      <c r="I21" s="11">
        <v>0.0</v>
      </c>
      <c r="J21" s="11">
        <v>0.0</v>
      </c>
      <c r="K21" s="11">
        <v>60.0</v>
      </c>
      <c r="L21" s="11">
        <v>0.0</v>
      </c>
      <c r="M21" s="11">
        <v>0.0</v>
      </c>
      <c r="N21" s="11">
        <v>90.0</v>
      </c>
      <c r="O21" s="11">
        <v>0.0</v>
      </c>
      <c r="P21" s="11">
        <v>0.0</v>
      </c>
      <c r="Q21" s="11">
        <v>0.0</v>
      </c>
      <c r="R21" s="5"/>
      <c r="S21" s="12">
        <v>245.0</v>
      </c>
      <c r="T21" s="13">
        <f t="shared" si="4"/>
        <v>245</v>
      </c>
      <c r="U21" s="13">
        <f t="shared" si="5"/>
        <v>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>
      <c r="A22" s="10" t="s">
        <v>54</v>
      </c>
      <c r="B22" s="10" t="s">
        <v>53</v>
      </c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30.0</v>
      </c>
      <c r="J22" s="11">
        <v>0.0</v>
      </c>
      <c r="K22" s="11">
        <v>45.0</v>
      </c>
      <c r="L22" s="11">
        <v>0.0</v>
      </c>
      <c r="M22" s="11">
        <v>0.0</v>
      </c>
      <c r="N22" s="11">
        <v>60.0</v>
      </c>
      <c r="O22" s="11">
        <v>0.0</v>
      </c>
      <c r="P22" s="11">
        <v>0.0</v>
      </c>
      <c r="Q22" s="11">
        <v>0.0</v>
      </c>
      <c r="R22" s="5"/>
      <c r="S22" s="12">
        <v>135.0</v>
      </c>
      <c r="T22" s="13">
        <f t="shared" si="4"/>
        <v>135</v>
      </c>
      <c r="U22" s="13">
        <f t="shared" si="5"/>
        <v>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>
      <c r="A23" s="10" t="s">
        <v>55</v>
      </c>
      <c r="B23" s="10" t="s">
        <v>56</v>
      </c>
      <c r="C23" s="11">
        <v>0.0</v>
      </c>
      <c r="D23" s="11">
        <v>0.0</v>
      </c>
      <c r="E23" s="11">
        <v>0.0</v>
      </c>
      <c r="F23" s="11">
        <v>0.0</v>
      </c>
      <c r="G23" s="11">
        <v>0.0</v>
      </c>
      <c r="H23" s="11">
        <v>0.0</v>
      </c>
      <c r="I23" s="11">
        <v>0.0</v>
      </c>
      <c r="J23" s="11">
        <v>30.0</v>
      </c>
      <c r="K23" s="11">
        <v>0.0</v>
      </c>
      <c r="L23" s="11">
        <v>0.0</v>
      </c>
      <c r="M23" s="11">
        <v>0.0</v>
      </c>
      <c r="N23" s="11">
        <v>0.0</v>
      </c>
      <c r="O23" s="11">
        <v>0.0</v>
      </c>
      <c r="P23" s="11">
        <v>60.0</v>
      </c>
      <c r="Q23" s="11">
        <v>40.0</v>
      </c>
      <c r="R23" s="5"/>
      <c r="S23" s="12">
        <v>130.0</v>
      </c>
      <c r="T23" s="13">
        <f t="shared" si="4"/>
        <v>130</v>
      </c>
      <c r="U23" s="13">
        <f t="shared" si="5"/>
        <v>5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>
      <c r="A24" s="10" t="s">
        <v>57</v>
      </c>
      <c r="B24" s="10" t="s">
        <v>26</v>
      </c>
      <c r="C24" s="11">
        <v>0.0</v>
      </c>
      <c r="D24" s="11">
        <v>0.0</v>
      </c>
      <c r="E24" s="11">
        <v>0.0</v>
      </c>
      <c r="F24" s="11">
        <v>0.0</v>
      </c>
      <c r="G24" s="11">
        <v>0.0</v>
      </c>
      <c r="H24" s="11">
        <v>0.0</v>
      </c>
      <c r="I24" s="11">
        <v>0.0</v>
      </c>
      <c r="J24" s="11">
        <v>0.0</v>
      </c>
      <c r="K24" s="11">
        <v>30.0</v>
      </c>
      <c r="L24" s="11">
        <v>0.0</v>
      </c>
      <c r="M24" s="11">
        <v>60.0</v>
      </c>
      <c r="N24" s="11">
        <v>0.0</v>
      </c>
      <c r="O24" s="11">
        <v>0.0</v>
      </c>
      <c r="P24" s="11">
        <v>0.0</v>
      </c>
      <c r="Q24" s="11">
        <v>25.0</v>
      </c>
      <c r="R24" s="5"/>
      <c r="S24" s="12">
        <v>115.0</v>
      </c>
      <c r="T24" s="13">
        <f t="shared" si="4"/>
        <v>115</v>
      </c>
      <c r="U24" s="13">
        <f t="shared" si="5"/>
        <v>6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>
      <c r="A25" s="10" t="s">
        <v>58</v>
      </c>
      <c r="B25" s="10" t="s">
        <v>43</v>
      </c>
      <c r="C25" s="11">
        <v>0.0</v>
      </c>
      <c r="D25" s="11">
        <v>0.0</v>
      </c>
      <c r="E25" s="11">
        <v>0.0</v>
      </c>
      <c r="F25" s="11">
        <v>0.0</v>
      </c>
      <c r="G25" s="11">
        <v>0.0</v>
      </c>
      <c r="H25" s="11">
        <v>0.0</v>
      </c>
      <c r="I25" s="11">
        <v>0.0</v>
      </c>
      <c r="J25" s="11">
        <v>0.0</v>
      </c>
      <c r="K25" s="11">
        <v>35.0</v>
      </c>
      <c r="L25" s="11">
        <v>35.0</v>
      </c>
      <c r="M25" s="11">
        <v>0.0</v>
      </c>
      <c r="N25" s="11">
        <v>45.0</v>
      </c>
      <c r="O25" s="11">
        <v>0.0</v>
      </c>
      <c r="P25" s="11">
        <v>0.0</v>
      </c>
      <c r="Q25" s="11">
        <v>0.0</v>
      </c>
      <c r="R25" s="5"/>
      <c r="S25" s="12">
        <v>115.0</v>
      </c>
      <c r="T25" s="13">
        <f t="shared" si="4"/>
        <v>115</v>
      </c>
      <c r="U25" s="13">
        <f t="shared" si="5"/>
        <v>6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>
      <c r="A26" s="10" t="s">
        <v>59</v>
      </c>
      <c r="B26" s="10" t="s">
        <v>60</v>
      </c>
      <c r="C26" s="11">
        <v>50.0</v>
      </c>
      <c r="D26" s="11">
        <v>0.0</v>
      </c>
      <c r="E26" s="11">
        <v>0.0</v>
      </c>
      <c r="F26" s="11">
        <v>0.0</v>
      </c>
      <c r="G26" s="11">
        <v>0.0</v>
      </c>
      <c r="H26" s="11">
        <v>0.0</v>
      </c>
      <c r="I26" s="11">
        <v>0.0</v>
      </c>
      <c r="J26" s="11">
        <v>8.0</v>
      </c>
      <c r="K26" s="11">
        <v>0.0</v>
      </c>
      <c r="L26" s="11">
        <v>0.0</v>
      </c>
      <c r="M26" s="11">
        <v>45.0</v>
      </c>
      <c r="N26" s="11">
        <v>0.0</v>
      </c>
      <c r="O26" s="11">
        <v>0.0</v>
      </c>
      <c r="P26" s="11">
        <v>0.0</v>
      </c>
      <c r="Q26" s="11">
        <v>0.0</v>
      </c>
      <c r="R26" s="5"/>
      <c r="S26" s="12">
        <v>103.0</v>
      </c>
      <c r="T26" s="13">
        <f t="shared" si="4"/>
        <v>103</v>
      </c>
      <c r="U26" s="13">
        <f t="shared" si="5"/>
        <v>8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>
      <c r="A27" s="10" t="s">
        <v>61</v>
      </c>
      <c r="B27" s="10" t="s">
        <v>62</v>
      </c>
      <c r="C27" s="11">
        <v>0.0</v>
      </c>
      <c r="D27" s="11">
        <v>0.0</v>
      </c>
      <c r="E27" s="11">
        <v>0.0</v>
      </c>
      <c r="F27" s="11">
        <v>0.0</v>
      </c>
      <c r="G27" s="11">
        <v>0.0</v>
      </c>
      <c r="H27" s="11">
        <v>8.0</v>
      </c>
      <c r="I27" s="11">
        <v>0.0</v>
      </c>
      <c r="J27" s="11">
        <v>0.0</v>
      </c>
      <c r="K27" s="11">
        <v>0.0</v>
      </c>
      <c r="L27" s="11">
        <v>30.0</v>
      </c>
      <c r="M27" s="11">
        <v>0.0</v>
      </c>
      <c r="N27" s="11">
        <v>0.0</v>
      </c>
      <c r="O27" s="11">
        <v>40.0</v>
      </c>
      <c r="P27" s="11">
        <v>0.0</v>
      </c>
      <c r="Q27" s="11">
        <v>0.0</v>
      </c>
      <c r="R27" s="5"/>
      <c r="S27" s="12">
        <v>78.0</v>
      </c>
      <c r="T27" s="13">
        <f t="shared" si="4"/>
        <v>78</v>
      </c>
      <c r="U27" s="13">
        <f t="shared" si="5"/>
        <v>9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>
      <c r="A28" s="10" t="s">
        <v>63</v>
      </c>
      <c r="B28" s="10" t="s">
        <v>64</v>
      </c>
      <c r="C28" s="11">
        <v>0.0</v>
      </c>
      <c r="D28" s="11">
        <v>0.0</v>
      </c>
      <c r="E28" s="11">
        <v>0.0</v>
      </c>
      <c r="F28" s="11">
        <v>0.0</v>
      </c>
      <c r="G28" s="11">
        <v>0.0</v>
      </c>
      <c r="H28" s="11">
        <v>0.0</v>
      </c>
      <c r="I28" s="11">
        <v>15.0</v>
      </c>
      <c r="J28" s="11">
        <v>0.0</v>
      </c>
      <c r="K28" s="11">
        <v>25.0</v>
      </c>
      <c r="L28" s="11">
        <v>25.0</v>
      </c>
      <c r="M28" s="11">
        <v>0.0</v>
      </c>
      <c r="N28" s="11">
        <v>0.0</v>
      </c>
      <c r="O28" s="11">
        <v>0.0</v>
      </c>
      <c r="P28" s="11">
        <v>0.0</v>
      </c>
      <c r="Q28" s="11">
        <v>0.0</v>
      </c>
      <c r="R28" s="5"/>
      <c r="S28" s="12">
        <v>65.0</v>
      </c>
      <c r="T28" s="13">
        <f t="shared" si="4"/>
        <v>65</v>
      </c>
      <c r="U28" s="13">
        <f t="shared" si="5"/>
        <v>10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>
      <c r="A29" s="10" t="s">
        <v>65</v>
      </c>
      <c r="B29" s="10" t="s">
        <v>66</v>
      </c>
      <c r="C29" s="11">
        <v>0.0</v>
      </c>
      <c r="D29" s="11">
        <v>0.0</v>
      </c>
      <c r="E29" s="11">
        <v>0.0</v>
      </c>
      <c r="F29" s="11">
        <v>0.0</v>
      </c>
      <c r="G29" s="11">
        <v>0.0</v>
      </c>
      <c r="H29" s="11">
        <v>0.0</v>
      </c>
      <c r="I29" s="11">
        <v>0.0</v>
      </c>
      <c r="J29" s="11">
        <v>8.0</v>
      </c>
      <c r="K29" s="11">
        <v>8.0</v>
      </c>
      <c r="L29" s="11">
        <v>0.0</v>
      </c>
      <c r="M29" s="11">
        <v>40.0</v>
      </c>
      <c r="N29" s="11">
        <v>0.0</v>
      </c>
      <c r="O29" s="11">
        <v>0.0</v>
      </c>
      <c r="P29" s="11">
        <v>0.0</v>
      </c>
      <c r="Q29" s="11">
        <v>0.0</v>
      </c>
      <c r="R29" s="5"/>
      <c r="S29" s="12">
        <v>56.0</v>
      </c>
      <c r="T29" s="13">
        <f t="shared" si="4"/>
        <v>56</v>
      </c>
      <c r="U29" s="13">
        <f t="shared" si="5"/>
        <v>11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10" t="s">
        <v>67</v>
      </c>
      <c r="B30" s="10" t="s">
        <v>68</v>
      </c>
      <c r="C30" s="11">
        <v>0.0</v>
      </c>
      <c r="D30" s="11">
        <v>0.0</v>
      </c>
      <c r="E30" s="11">
        <v>0.0</v>
      </c>
      <c r="F30" s="11">
        <v>0.0</v>
      </c>
      <c r="G30" s="11">
        <v>0.0</v>
      </c>
      <c r="H30" s="11">
        <v>0.0</v>
      </c>
      <c r="I30" s="11">
        <v>8.0</v>
      </c>
      <c r="J30" s="11">
        <v>0.0</v>
      </c>
      <c r="K30" s="11">
        <v>0.0</v>
      </c>
      <c r="L30" s="11">
        <v>0.0</v>
      </c>
      <c r="M30" s="11">
        <v>35.0</v>
      </c>
      <c r="N30" s="11">
        <v>0.0</v>
      </c>
      <c r="O30" s="11">
        <v>0.0</v>
      </c>
      <c r="P30" s="11">
        <v>0.0</v>
      </c>
      <c r="Q30" s="11">
        <v>8.0</v>
      </c>
      <c r="R30" s="5"/>
      <c r="S30" s="12">
        <v>51.0</v>
      </c>
      <c r="T30" s="13">
        <f t="shared" si="4"/>
        <v>51</v>
      </c>
      <c r="U30" s="13">
        <f t="shared" si="5"/>
        <v>12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10" t="s">
        <v>69</v>
      </c>
      <c r="B31" s="10" t="s">
        <v>62</v>
      </c>
      <c r="C31" s="11">
        <v>0.0</v>
      </c>
      <c r="D31" s="11">
        <v>0.0</v>
      </c>
      <c r="E31" s="11">
        <v>0.0</v>
      </c>
      <c r="F31" s="11">
        <v>0.0</v>
      </c>
      <c r="G31" s="11">
        <v>0.0</v>
      </c>
      <c r="H31" s="11">
        <v>0.0</v>
      </c>
      <c r="I31" s="11">
        <v>10.0</v>
      </c>
      <c r="J31" s="11">
        <v>0.0</v>
      </c>
      <c r="K31" s="11">
        <v>0.0</v>
      </c>
      <c r="L31" s="11">
        <v>15.0</v>
      </c>
      <c r="M31" s="11">
        <v>0.0</v>
      </c>
      <c r="N31" s="11">
        <v>0.0</v>
      </c>
      <c r="O31" s="11">
        <v>0.0</v>
      </c>
      <c r="P31" s="11">
        <v>8.0</v>
      </c>
      <c r="Q31" s="11">
        <v>0.0</v>
      </c>
      <c r="R31" s="5"/>
      <c r="S31" s="12">
        <v>33.0</v>
      </c>
      <c r="T31" s="13">
        <f t="shared" si="4"/>
        <v>33</v>
      </c>
      <c r="U31" s="13">
        <f t="shared" si="5"/>
        <v>13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10" t="s">
        <v>70</v>
      </c>
      <c r="B32" s="10" t="s">
        <v>26</v>
      </c>
      <c r="C32" s="11">
        <v>0.0</v>
      </c>
      <c r="D32" s="11">
        <v>0.0</v>
      </c>
      <c r="E32" s="11">
        <v>0.0</v>
      </c>
      <c r="F32" s="11">
        <v>0.0</v>
      </c>
      <c r="G32" s="11">
        <v>0.0</v>
      </c>
      <c r="H32" s="11">
        <v>0.0</v>
      </c>
      <c r="I32" s="11">
        <v>8.0</v>
      </c>
      <c r="J32" s="11">
        <v>8.0</v>
      </c>
      <c r="K32" s="11">
        <v>15.0</v>
      </c>
      <c r="L32" s="11">
        <v>0.0</v>
      </c>
      <c r="M32" s="11">
        <v>0.0</v>
      </c>
      <c r="N32" s="11">
        <v>0.0</v>
      </c>
      <c r="O32" s="11">
        <v>0.0</v>
      </c>
      <c r="P32" s="11">
        <v>0.0</v>
      </c>
      <c r="Q32" s="11">
        <v>0.0</v>
      </c>
      <c r="R32" s="5"/>
      <c r="S32" s="12">
        <v>31.0</v>
      </c>
      <c r="T32" s="13">
        <f t="shared" si="4"/>
        <v>31</v>
      </c>
      <c r="U32" s="13">
        <f t="shared" si="5"/>
        <v>14</v>
      </c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10" t="s">
        <v>71</v>
      </c>
      <c r="B33" s="10" t="s">
        <v>36</v>
      </c>
      <c r="C33" s="11">
        <v>0.0</v>
      </c>
      <c r="D33" s="11">
        <v>0.0</v>
      </c>
      <c r="E33" s="11">
        <v>0.0</v>
      </c>
      <c r="F33" s="11">
        <v>0.0</v>
      </c>
      <c r="G33" s="11">
        <v>0.0</v>
      </c>
      <c r="H33" s="11">
        <v>0.0</v>
      </c>
      <c r="I33" s="11">
        <v>0.0</v>
      </c>
      <c r="J33" s="11">
        <v>8.0</v>
      </c>
      <c r="K33" s="11">
        <v>10.0</v>
      </c>
      <c r="L33" s="11">
        <v>0.0</v>
      </c>
      <c r="M33" s="11">
        <v>0.0</v>
      </c>
      <c r="N33" s="11">
        <v>0.0</v>
      </c>
      <c r="O33" s="11">
        <v>0.0</v>
      </c>
      <c r="P33" s="11">
        <v>8.0</v>
      </c>
      <c r="Q33" s="11">
        <v>0.0</v>
      </c>
      <c r="R33" s="5"/>
      <c r="S33" s="12">
        <v>26.0</v>
      </c>
      <c r="T33" s="13">
        <f t="shared" si="4"/>
        <v>26</v>
      </c>
      <c r="U33" s="13">
        <f t="shared" si="5"/>
        <v>15</v>
      </c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7" t="s">
        <v>72</v>
      </c>
      <c r="B34" s="7"/>
      <c r="C34" s="7">
        <v>4.0</v>
      </c>
      <c r="D34" s="7">
        <v>4.0</v>
      </c>
      <c r="E34" s="7">
        <v>2.0</v>
      </c>
      <c r="F34" s="7">
        <v>6.0</v>
      </c>
      <c r="G34" s="7"/>
      <c r="H34" s="7">
        <v>237.0</v>
      </c>
      <c r="I34" s="7">
        <v>29.0</v>
      </c>
      <c r="J34" s="7">
        <v>82.0</v>
      </c>
      <c r="K34" s="7">
        <v>36.0</v>
      </c>
      <c r="L34" s="7">
        <v>39.0</v>
      </c>
      <c r="M34" s="7">
        <v>12.0</v>
      </c>
      <c r="N34" s="7">
        <v>21.0</v>
      </c>
      <c r="O34" s="7">
        <v>33.0</v>
      </c>
      <c r="P34" s="7">
        <v>42.0</v>
      </c>
      <c r="Q34" s="7">
        <v>39.0</v>
      </c>
      <c r="R34" s="8"/>
      <c r="S34" s="8"/>
      <c r="T34" s="8"/>
      <c r="U34" s="8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5"/>
      <c r="AI34" s="5"/>
    </row>
    <row r="35">
      <c r="A35" s="10" t="s">
        <v>73</v>
      </c>
      <c r="B35" s="10" t="s">
        <v>26</v>
      </c>
      <c r="C35" s="11">
        <v>0.0</v>
      </c>
      <c r="D35" s="11">
        <v>0.0</v>
      </c>
      <c r="E35" s="11">
        <v>0.0</v>
      </c>
      <c r="F35" s="11">
        <v>0.0</v>
      </c>
      <c r="G35" s="11">
        <v>0.0</v>
      </c>
      <c r="H35" s="11">
        <v>0.0</v>
      </c>
      <c r="I35" s="11">
        <v>0.0</v>
      </c>
      <c r="J35" s="11">
        <v>0.0</v>
      </c>
      <c r="K35" s="11">
        <v>0.0</v>
      </c>
      <c r="L35" s="11">
        <v>60.0</v>
      </c>
      <c r="M35" s="11">
        <v>0.0</v>
      </c>
      <c r="N35" s="11">
        <v>90.0</v>
      </c>
      <c r="O35" s="11">
        <v>0.0</v>
      </c>
      <c r="P35" s="11">
        <v>55.0</v>
      </c>
      <c r="Q35" s="11">
        <v>100.0</v>
      </c>
      <c r="R35" s="5"/>
      <c r="S35" s="12">
        <v>305.0</v>
      </c>
      <c r="T35" s="13">
        <f t="shared" ref="T35:T51" si="6">if(COUNTIF(C35:R35,"&gt;0")&gt;=3,S35,0)</f>
        <v>305</v>
      </c>
      <c r="U35" s="13">
        <f t="shared" ref="U35:U51" si="7">RANK(T35,$T$35:$T$51)</f>
        <v>1</v>
      </c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>
      <c r="A36" s="10" t="s">
        <v>74</v>
      </c>
      <c r="B36" s="10" t="s">
        <v>32</v>
      </c>
      <c r="C36" s="11">
        <v>0.0</v>
      </c>
      <c r="D36" s="11">
        <v>0.0</v>
      </c>
      <c r="E36" s="11">
        <v>0.0</v>
      </c>
      <c r="F36" s="11">
        <v>0.0</v>
      </c>
      <c r="G36" s="11">
        <v>0.0</v>
      </c>
      <c r="H36" s="11">
        <v>0.0</v>
      </c>
      <c r="I36" s="11">
        <v>55.0</v>
      </c>
      <c r="J36" s="11">
        <v>50.0</v>
      </c>
      <c r="K36" s="11">
        <v>60.0</v>
      </c>
      <c r="L36" s="11">
        <v>0.0</v>
      </c>
      <c r="M36" s="11">
        <v>0.0</v>
      </c>
      <c r="N36" s="11">
        <v>0.0</v>
      </c>
      <c r="O36" s="11">
        <v>0.0</v>
      </c>
      <c r="P36" s="11">
        <v>0.0</v>
      </c>
      <c r="Q36" s="11">
        <v>0.0</v>
      </c>
      <c r="R36" s="5"/>
      <c r="S36" s="12">
        <v>165.0</v>
      </c>
      <c r="T36" s="13">
        <f t="shared" si="6"/>
        <v>165</v>
      </c>
      <c r="U36" s="13">
        <f t="shared" si="7"/>
        <v>2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>
      <c r="A37" s="10" t="s">
        <v>75</v>
      </c>
      <c r="B37" s="10" t="s">
        <v>26</v>
      </c>
      <c r="C37" s="11">
        <v>0.0</v>
      </c>
      <c r="D37" s="11">
        <v>0.0</v>
      </c>
      <c r="E37" s="11">
        <v>0.0</v>
      </c>
      <c r="F37" s="11">
        <v>0.0</v>
      </c>
      <c r="G37" s="11">
        <v>0.0</v>
      </c>
      <c r="H37" s="11">
        <v>0.0</v>
      </c>
      <c r="I37" s="11">
        <v>50.0</v>
      </c>
      <c r="J37" s="11">
        <v>0.0</v>
      </c>
      <c r="K37" s="11">
        <v>0.0</v>
      </c>
      <c r="L37" s="11">
        <v>35.0</v>
      </c>
      <c r="M37" s="11">
        <v>0.0</v>
      </c>
      <c r="N37" s="11">
        <v>45.0</v>
      </c>
      <c r="O37" s="11">
        <v>0.0</v>
      </c>
      <c r="P37" s="11">
        <v>0.0</v>
      </c>
      <c r="Q37" s="11">
        <v>25.0</v>
      </c>
      <c r="R37" s="5"/>
      <c r="S37" s="12">
        <v>155.0</v>
      </c>
      <c r="T37" s="13">
        <f t="shared" si="6"/>
        <v>155</v>
      </c>
      <c r="U37" s="13">
        <f t="shared" si="7"/>
        <v>3</v>
      </c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>
      <c r="A38" s="10" t="s">
        <v>76</v>
      </c>
      <c r="B38" s="10" t="s">
        <v>60</v>
      </c>
      <c r="C38" s="11">
        <v>40.0</v>
      </c>
      <c r="D38" s="11">
        <v>0.0</v>
      </c>
      <c r="E38" s="11">
        <v>0.0</v>
      </c>
      <c r="F38" s="11">
        <v>0.0</v>
      </c>
      <c r="G38" s="11">
        <v>0.0</v>
      </c>
      <c r="H38" s="11">
        <v>0.0</v>
      </c>
      <c r="I38" s="11">
        <v>0.0</v>
      </c>
      <c r="J38" s="11">
        <v>8.0</v>
      </c>
      <c r="K38" s="11">
        <v>8.0</v>
      </c>
      <c r="L38" s="11">
        <v>0.0</v>
      </c>
      <c r="M38" s="11">
        <v>80.0</v>
      </c>
      <c r="N38" s="11">
        <v>0.0</v>
      </c>
      <c r="O38" s="11">
        <v>0.0</v>
      </c>
      <c r="P38" s="11">
        <v>8.0</v>
      </c>
      <c r="Q38" s="11">
        <v>0.0</v>
      </c>
      <c r="R38" s="5"/>
      <c r="S38" s="12">
        <v>144.0</v>
      </c>
      <c r="T38" s="13">
        <f t="shared" si="6"/>
        <v>144</v>
      </c>
      <c r="U38" s="13">
        <f t="shared" si="7"/>
        <v>4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>
      <c r="A39" s="10" t="s">
        <v>77</v>
      </c>
      <c r="B39" s="10" t="s">
        <v>38</v>
      </c>
      <c r="C39" s="11">
        <v>0.0</v>
      </c>
      <c r="D39" s="11">
        <v>0.0</v>
      </c>
      <c r="E39" s="11">
        <v>60.0</v>
      </c>
      <c r="F39" s="11">
        <v>0.0</v>
      </c>
      <c r="G39" s="11">
        <v>0.0</v>
      </c>
      <c r="H39" s="11">
        <v>60.0</v>
      </c>
      <c r="I39" s="11">
        <v>0.0</v>
      </c>
      <c r="J39" s="11">
        <v>8.0</v>
      </c>
      <c r="K39" s="11">
        <v>0.0</v>
      </c>
      <c r="L39" s="11">
        <v>0.0</v>
      </c>
      <c r="M39" s="11">
        <v>0.0</v>
      </c>
      <c r="N39" s="11">
        <v>0.0</v>
      </c>
      <c r="O39" s="11">
        <v>0.0</v>
      </c>
      <c r="P39" s="11">
        <v>0.0</v>
      </c>
      <c r="Q39" s="11">
        <v>0.0</v>
      </c>
      <c r="R39" s="5"/>
      <c r="S39" s="12">
        <v>128.0</v>
      </c>
      <c r="T39" s="13">
        <f t="shared" si="6"/>
        <v>128</v>
      </c>
      <c r="U39" s="13">
        <f t="shared" si="7"/>
        <v>5</v>
      </c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>
      <c r="A40" s="10" t="s">
        <v>78</v>
      </c>
      <c r="B40" s="10" t="s">
        <v>79</v>
      </c>
      <c r="C40" s="11">
        <v>60.0</v>
      </c>
      <c r="D40" s="11">
        <v>0.0</v>
      </c>
      <c r="E40" s="11">
        <v>0.0</v>
      </c>
      <c r="F40" s="11">
        <v>0.0</v>
      </c>
      <c r="G40" s="11">
        <v>0.0</v>
      </c>
      <c r="H40" s="11">
        <v>8.0</v>
      </c>
      <c r="I40" s="11">
        <v>0.0</v>
      </c>
      <c r="J40" s="11">
        <v>0.0</v>
      </c>
      <c r="K40" s="11">
        <v>20.0</v>
      </c>
      <c r="L40" s="11">
        <v>30.0</v>
      </c>
      <c r="M40" s="11">
        <v>0.0</v>
      </c>
      <c r="N40" s="11">
        <v>0.0</v>
      </c>
      <c r="O40" s="11">
        <v>0.0</v>
      </c>
      <c r="P40" s="11">
        <v>0.0</v>
      </c>
      <c r="Q40" s="11">
        <v>0.0</v>
      </c>
      <c r="R40" s="5"/>
      <c r="S40" s="12">
        <v>118.0</v>
      </c>
      <c r="T40" s="13">
        <f t="shared" si="6"/>
        <v>118</v>
      </c>
      <c r="U40" s="13">
        <f t="shared" si="7"/>
        <v>6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>
      <c r="A41" s="10" t="s">
        <v>80</v>
      </c>
      <c r="B41" s="10" t="s">
        <v>26</v>
      </c>
      <c r="C41" s="11">
        <v>0.0</v>
      </c>
      <c r="D41" s="11">
        <v>0.0</v>
      </c>
      <c r="E41" s="11">
        <v>0.0</v>
      </c>
      <c r="F41" s="11">
        <v>0.0</v>
      </c>
      <c r="G41" s="11">
        <v>0.0</v>
      </c>
      <c r="H41" s="11">
        <v>0.0</v>
      </c>
      <c r="I41" s="11">
        <v>0.0</v>
      </c>
      <c r="J41" s="11">
        <v>45.0</v>
      </c>
      <c r="K41" s="11">
        <v>45.0</v>
      </c>
      <c r="L41" s="11">
        <v>0.0</v>
      </c>
      <c r="M41" s="11">
        <v>0.0</v>
      </c>
      <c r="N41" s="11">
        <v>0.0</v>
      </c>
      <c r="O41" s="11">
        <v>15.0</v>
      </c>
      <c r="P41" s="11">
        <v>0.0</v>
      </c>
      <c r="Q41" s="11">
        <v>0.0</v>
      </c>
      <c r="R41" s="5"/>
      <c r="S41" s="12">
        <v>105.0</v>
      </c>
      <c r="T41" s="13">
        <f t="shared" si="6"/>
        <v>105</v>
      </c>
      <c r="U41" s="13">
        <f t="shared" si="7"/>
        <v>7</v>
      </c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>
      <c r="A42" s="10" t="s">
        <v>81</v>
      </c>
      <c r="B42" s="10" t="s">
        <v>26</v>
      </c>
      <c r="C42" s="11">
        <v>0.0</v>
      </c>
      <c r="D42" s="11">
        <v>35.0</v>
      </c>
      <c r="E42" s="11">
        <v>0.0</v>
      </c>
      <c r="F42" s="11">
        <v>0.0</v>
      </c>
      <c r="G42" s="11">
        <v>0.0</v>
      </c>
      <c r="H42" s="11">
        <v>0.0</v>
      </c>
      <c r="I42" s="11">
        <v>0.0</v>
      </c>
      <c r="J42" s="11">
        <v>10.0</v>
      </c>
      <c r="K42" s="11">
        <v>50.0</v>
      </c>
      <c r="L42" s="11">
        <v>0.0</v>
      </c>
      <c r="M42" s="11">
        <v>0.0</v>
      </c>
      <c r="N42" s="11">
        <v>0.0</v>
      </c>
      <c r="O42" s="11">
        <v>0.0</v>
      </c>
      <c r="P42" s="11">
        <v>0.0</v>
      </c>
      <c r="Q42" s="11">
        <v>0.0</v>
      </c>
      <c r="R42" s="5"/>
      <c r="S42" s="12">
        <v>95.0</v>
      </c>
      <c r="T42" s="13">
        <f t="shared" si="6"/>
        <v>95</v>
      </c>
      <c r="U42" s="13">
        <f t="shared" si="7"/>
        <v>8</v>
      </c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>
      <c r="A43" s="10" t="s">
        <v>82</v>
      </c>
      <c r="B43" s="10" t="s">
        <v>26</v>
      </c>
      <c r="C43" s="11">
        <v>0.0</v>
      </c>
      <c r="D43" s="11">
        <v>0.0</v>
      </c>
      <c r="E43" s="11">
        <v>0.0</v>
      </c>
      <c r="F43" s="11">
        <v>30.0</v>
      </c>
      <c r="G43" s="11">
        <v>0.0</v>
      </c>
      <c r="H43" s="11">
        <v>0.0</v>
      </c>
      <c r="I43" s="11">
        <v>0.0</v>
      </c>
      <c r="J43" s="11">
        <v>8.0</v>
      </c>
      <c r="K43" s="11">
        <v>40.0</v>
      </c>
      <c r="L43" s="11">
        <v>0.0</v>
      </c>
      <c r="M43" s="11">
        <v>0.0</v>
      </c>
      <c r="N43" s="11">
        <v>0.0</v>
      </c>
      <c r="O43" s="11">
        <v>0.0</v>
      </c>
      <c r="P43" s="11">
        <v>0.0</v>
      </c>
      <c r="Q43" s="11">
        <v>0.0</v>
      </c>
      <c r="R43" s="5"/>
      <c r="S43" s="12">
        <v>78.0</v>
      </c>
      <c r="T43" s="13">
        <f t="shared" si="6"/>
        <v>78</v>
      </c>
      <c r="U43" s="13">
        <f t="shared" si="7"/>
        <v>9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>
      <c r="A44" s="10" t="s">
        <v>83</v>
      </c>
      <c r="B44" s="10" t="s">
        <v>84</v>
      </c>
      <c r="C44" s="11">
        <v>50.0</v>
      </c>
      <c r="D44" s="11">
        <v>0.0</v>
      </c>
      <c r="E44" s="11">
        <v>0.0</v>
      </c>
      <c r="F44" s="11">
        <v>0.0</v>
      </c>
      <c r="G44" s="11">
        <v>0.0</v>
      </c>
      <c r="H44" s="11">
        <v>0.0</v>
      </c>
      <c r="I44" s="11">
        <v>0.0</v>
      </c>
      <c r="J44" s="11">
        <v>0.0</v>
      </c>
      <c r="K44" s="11">
        <v>8.0</v>
      </c>
      <c r="L44" s="11">
        <v>8.0</v>
      </c>
      <c r="M44" s="11">
        <v>0.0</v>
      </c>
      <c r="N44" s="11">
        <v>0.0</v>
      </c>
      <c r="O44" s="11">
        <v>0.0</v>
      </c>
      <c r="P44" s="11">
        <v>0.0</v>
      </c>
      <c r="Q44" s="11">
        <v>0.0</v>
      </c>
      <c r="R44" s="5"/>
      <c r="S44" s="12">
        <v>66.0</v>
      </c>
      <c r="T44" s="13">
        <f t="shared" si="6"/>
        <v>66</v>
      </c>
      <c r="U44" s="13">
        <f t="shared" si="7"/>
        <v>10</v>
      </c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>
      <c r="A45" s="10" t="s">
        <v>85</v>
      </c>
      <c r="B45" s="10" t="s">
        <v>86</v>
      </c>
      <c r="C45" s="11">
        <v>0.0</v>
      </c>
      <c r="D45" s="11">
        <v>0.0</v>
      </c>
      <c r="E45" s="11">
        <v>0.0</v>
      </c>
      <c r="F45" s="11">
        <v>0.0</v>
      </c>
      <c r="G45" s="11">
        <v>0.0</v>
      </c>
      <c r="H45" s="11">
        <v>0.0</v>
      </c>
      <c r="I45" s="11">
        <v>8.0</v>
      </c>
      <c r="J45" s="11">
        <v>8.0</v>
      </c>
      <c r="K45" s="11">
        <v>8.0</v>
      </c>
      <c r="L45" s="11">
        <v>0.0</v>
      </c>
      <c r="M45" s="11">
        <v>0.0</v>
      </c>
      <c r="N45" s="11">
        <v>35.0</v>
      </c>
      <c r="O45" s="11">
        <v>0.0</v>
      </c>
      <c r="P45" s="11">
        <v>0.0</v>
      </c>
      <c r="Q45" s="11">
        <v>0.0</v>
      </c>
      <c r="R45" s="5"/>
      <c r="S45" s="12">
        <v>59.0</v>
      </c>
      <c r="T45" s="13">
        <f t="shared" si="6"/>
        <v>59</v>
      </c>
      <c r="U45" s="13">
        <f t="shared" si="7"/>
        <v>11</v>
      </c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>
      <c r="A46" s="10" t="s">
        <v>87</v>
      </c>
      <c r="B46" s="10" t="s">
        <v>48</v>
      </c>
      <c r="C46" s="11">
        <v>0.0</v>
      </c>
      <c r="D46" s="11">
        <v>0.0</v>
      </c>
      <c r="E46" s="11">
        <v>0.0</v>
      </c>
      <c r="F46" s="11">
        <v>0.0</v>
      </c>
      <c r="G46" s="11">
        <v>0.0</v>
      </c>
      <c r="H46" s="11">
        <v>0.0</v>
      </c>
      <c r="I46" s="11">
        <v>0.0</v>
      </c>
      <c r="J46" s="11">
        <v>0.0</v>
      </c>
      <c r="K46" s="11">
        <v>8.0</v>
      </c>
      <c r="L46" s="11">
        <v>0.0</v>
      </c>
      <c r="M46" s="11">
        <v>35.0</v>
      </c>
      <c r="N46" s="11">
        <v>8.0</v>
      </c>
      <c r="O46" s="11">
        <v>0.0</v>
      </c>
      <c r="P46" s="11">
        <v>0.0</v>
      </c>
      <c r="Q46" s="11">
        <v>0.0</v>
      </c>
      <c r="R46" s="5"/>
      <c r="S46" s="12">
        <v>51.0</v>
      </c>
      <c r="T46" s="13">
        <f t="shared" si="6"/>
        <v>51</v>
      </c>
      <c r="U46" s="13">
        <f t="shared" si="7"/>
        <v>12</v>
      </c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>
      <c r="A47" s="10" t="s">
        <v>88</v>
      </c>
      <c r="B47" s="10" t="s">
        <v>89</v>
      </c>
      <c r="C47" s="11">
        <v>0.0</v>
      </c>
      <c r="D47" s="11">
        <v>0.0</v>
      </c>
      <c r="E47" s="11">
        <v>0.0</v>
      </c>
      <c r="F47" s="11">
        <v>0.0</v>
      </c>
      <c r="G47" s="11">
        <v>0.0</v>
      </c>
      <c r="H47" s="11">
        <v>0.0</v>
      </c>
      <c r="I47" s="11">
        <v>8.0</v>
      </c>
      <c r="J47" s="11">
        <v>8.0</v>
      </c>
      <c r="K47" s="11">
        <v>8.0</v>
      </c>
      <c r="L47" s="11">
        <v>0.0</v>
      </c>
      <c r="M47" s="11">
        <v>0.0</v>
      </c>
      <c r="N47" s="11">
        <v>25.0</v>
      </c>
      <c r="O47" s="11">
        <v>0.0</v>
      </c>
      <c r="P47" s="11">
        <v>0.0</v>
      </c>
      <c r="Q47" s="11">
        <v>0.0</v>
      </c>
      <c r="R47" s="5"/>
      <c r="S47" s="12">
        <v>49.0</v>
      </c>
      <c r="T47" s="13">
        <f t="shared" si="6"/>
        <v>49</v>
      </c>
      <c r="U47" s="13">
        <f t="shared" si="7"/>
        <v>13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>
      <c r="A48" s="10" t="s">
        <v>90</v>
      </c>
      <c r="B48" s="10" t="s">
        <v>86</v>
      </c>
      <c r="C48" s="11">
        <v>0.0</v>
      </c>
      <c r="D48" s="11">
        <v>0.0</v>
      </c>
      <c r="E48" s="11">
        <v>0.0</v>
      </c>
      <c r="F48" s="11">
        <v>0.0</v>
      </c>
      <c r="G48" s="11">
        <v>0.0</v>
      </c>
      <c r="H48" s="11">
        <v>0.0</v>
      </c>
      <c r="I48" s="11">
        <v>25.0</v>
      </c>
      <c r="J48" s="11">
        <v>8.0</v>
      </c>
      <c r="K48" s="11">
        <v>15.0</v>
      </c>
      <c r="L48" s="11">
        <v>0.0</v>
      </c>
      <c r="M48" s="11">
        <v>0.0</v>
      </c>
      <c r="N48" s="11">
        <v>0.0</v>
      </c>
      <c r="O48" s="11">
        <v>0.0</v>
      </c>
      <c r="P48" s="11">
        <v>0.0</v>
      </c>
      <c r="Q48" s="11">
        <v>0.0</v>
      </c>
      <c r="R48" s="5"/>
      <c r="S48" s="12">
        <v>48.0</v>
      </c>
      <c r="T48" s="13">
        <f t="shared" si="6"/>
        <v>48</v>
      </c>
      <c r="U48" s="13">
        <f t="shared" si="7"/>
        <v>14</v>
      </c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>
      <c r="A49" s="10" t="s">
        <v>91</v>
      </c>
      <c r="B49" s="10" t="s">
        <v>92</v>
      </c>
      <c r="C49" s="11">
        <v>0.0</v>
      </c>
      <c r="D49" s="11">
        <v>0.0</v>
      </c>
      <c r="E49" s="11">
        <v>0.0</v>
      </c>
      <c r="F49" s="11">
        <v>0.0</v>
      </c>
      <c r="G49" s="11">
        <v>0.0</v>
      </c>
      <c r="H49" s="11">
        <v>0.0</v>
      </c>
      <c r="I49" s="11">
        <v>8.0</v>
      </c>
      <c r="J49" s="11">
        <v>8.0</v>
      </c>
      <c r="K49" s="11">
        <v>8.0</v>
      </c>
      <c r="L49" s="11">
        <v>0.0</v>
      </c>
      <c r="M49" s="11">
        <v>0.0</v>
      </c>
      <c r="N49" s="11">
        <v>0.0</v>
      </c>
      <c r="O49" s="11">
        <v>0.0</v>
      </c>
      <c r="P49" s="11">
        <v>0.0</v>
      </c>
      <c r="Q49" s="11">
        <v>0.0</v>
      </c>
      <c r="R49" s="5"/>
      <c r="S49" s="12">
        <v>24.0</v>
      </c>
      <c r="T49" s="13">
        <f t="shared" si="6"/>
        <v>24</v>
      </c>
      <c r="U49" s="13">
        <f t="shared" si="7"/>
        <v>15</v>
      </c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>
      <c r="A50" s="10" t="s">
        <v>93</v>
      </c>
      <c r="B50" s="10" t="s">
        <v>94</v>
      </c>
      <c r="C50" s="11">
        <v>0.0</v>
      </c>
      <c r="D50" s="11">
        <v>0.0</v>
      </c>
      <c r="E50" s="11">
        <v>0.0</v>
      </c>
      <c r="F50" s="11">
        <v>0.0</v>
      </c>
      <c r="G50" s="11">
        <v>0.0</v>
      </c>
      <c r="H50" s="11">
        <v>0.0</v>
      </c>
      <c r="I50" s="11">
        <v>0.0</v>
      </c>
      <c r="J50" s="11">
        <v>8.0</v>
      </c>
      <c r="K50" s="11">
        <v>8.0</v>
      </c>
      <c r="L50" s="11">
        <v>8.0</v>
      </c>
      <c r="M50" s="11">
        <v>0.0</v>
      </c>
      <c r="N50" s="11">
        <v>0.0</v>
      </c>
      <c r="O50" s="11">
        <v>0.0</v>
      </c>
      <c r="P50" s="11">
        <v>0.0</v>
      </c>
      <c r="Q50" s="11">
        <v>0.0</v>
      </c>
      <c r="R50" s="5"/>
      <c r="S50" s="12">
        <v>24.0</v>
      </c>
      <c r="T50" s="13">
        <f t="shared" si="6"/>
        <v>24</v>
      </c>
      <c r="U50" s="13">
        <f t="shared" si="7"/>
        <v>15</v>
      </c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>
      <c r="A51" s="10" t="s">
        <v>95</v>
      </c>
      <c r="B51" s="10" t="s">
        <v>96</v>
      </c>
      <c r="C51" s="11">
        <v>0.0</v>
      </c>
      <c r="D51" s="11">
        <v>0.0</v>
      </c>
      <c r="E51" s="11">
        <v>0.0</v>
      </c>
      <c r="F51" s="11">
        <v>0.0</v>
      </c>
      <c r="G51" s="11">
        <v>0.0</v>
      </c>
      <c r="H51" s="11">
        <v>0.0</v>
      </c>
      <c r="I51" s="11">
        <v>8.0</v>
      </c>
      <c r="J51" s="11">
        <v>8.0</v>
      </c>
      <c r="K51" s="11">
        <v>8.0</v>
      </c>
      <c r="L51" s="11">
        <v>0.0</v>
      </c>
      <c r="M51" s="11">
        <v>0.0</v>
      </c>
      <c r="N51" s="11">
        <v>0.0</v>
      </c>
      <c r="O51" s="11">
        <v>0.0</v>
      </c>
      <c r="P51" s="11">
        <v>0.0</v>
      </c>
      <c r="Q51" s="11">
        <v>0.0</v>
      </c>
      <c r="R51" s="5"/>
      <c r="S51" s="12">
        <v>24.0</v>
      </c>
      <c r="T51" s="13">
        <f t="shared" si="6"/>
        <v>24</v>
      </c>
      <c r="U51" s="13">
        <f t="shared" si="7"/>
        <v>15</v>
      </c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>
      <c r="A52" s="7" t="s">
        <v>97</v>
      </c>
      <c r="B52" s="7"/>
      <c r="C52" s="7">
        <v>6.0</v>
      </c>
      <c r="D52" s="7">
        <v>10.0</v>
      </c>
      <c r="E52" s="7">
        <v>5.0</v>
      </c>
      <c r="F52" s="7"/>
      <c r="G52" s="7">
        <v>12.0</v>
      </c>
      <c r="H52" s="8"/>
      <c r="I52" s="7">
        <v>35.0</v>
      </c>
      <c r="J52" s="7">
        <v>90.0</v>
      </c>
      <c r="K52" s="7">
        <v>35.0</v>
      </c>
      <c r="L52" s="7">
        <v>39.0</v>
      </c>
      <c r="M52" s="7">
        <v>16.0</v>
      </c>
      <c r="N52" s="7">
        <v>27.0</v>
      </c>
      <c r="O52" s="7">
        <v>32.0</v>
      </c>
      <c r="P52" s="7">
        <v>55.0</v>
      </c>
      <c r="Q52" s="7">
        <v>35.0</v>
      </c>
      <c r="R52" s="8"/>
      <c r="S52" s="8"/>
      <c r="T52" s="8"/>
      <c r="U52" s="8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5"/>
      <c r="AI52" s="5"/>
    </row>
    <row r="53">
      <c r="A53" s="10" t="s">
        <v>98</v>
      </c>
      <c r="B53" s="10" t="s">
        <v>26</v>
      </c>
      <c r="C53" s="11">
        <v>30.0</v>
      </c>
      <c r="D53" s="11">
        <v>0.0</v>
      </c>
      <c r="E53" s="11">
        <v>30.0</v>
      </c>
      <c r="F53" s="11">
        <v>0.0</v>
      </c>
      <c r="G53" s="11">
        <v>0.0</v>
      </c>
      <c r="H53" s="11">
        <v>0.0</v>
      </c>
      <c r="I53" s="11">
        <v>55.0</v>
      </c>
      <c r="J53" s="11">
        <v>8.0</v>
      </c>
      <c r="K53" s="11">
        <v>80.0</v>
      </c>
      <c r="L53" s="11">
        <v>0.0</v>
      </c>
      <c r="M53" s="11">
        <v>90.0</v>
      </c>
      <c r="N53" s="11">
        <v>50.0</v>
      </c>
      <c r="O53" s="11">
        <v>0.0</v>
      </c>
      <c r="P53" s="11">
        <v>35.0</v>
      </c>
      <c r="Q53" s="11">
        <v>55.0</v>
      </c>
      <c r="R53" s="5"/>
      <c r="S53" s="12">
        <v>433.0</v>
      </c>
      <c r="T53" s="13">
        <f t="shared" ref="T53:T68" si="8">if(COUNTIF(C53:R53,"&gt;0")&gt;=3,S53,0)</f>
        <v>433</v>
      </c>
      <c r="U53" s="13">
        <f t="shared" ref="U53:U68" si="9">RANK(T53,$T$53:$T$68)</f>
        <v>1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>
      <c r="A54" s="10" t="s">
        <v>99</v>
      </c>
      <c r="B54" s="10" t="s">
        <v>36</v>
      </c>
      <c r="C54" s="11">
        <v>50.0</v>
      </c>
      <c r="D54" s="11">
        <v>25.0</v>
      </c>
      <c r="E54" s="11">
        <v>60.0</v>
      </c>
      <c r="F54" s="11">
        <v>0.0</v>
      </c>
      <c r="G54" s="11">
        <v>0.0</v>
      </c>
      <c r="H54" s="11">
        <v>0.0</v>
      </c>
      <c r="I54" s="11">
        <v>0.0</v>
      </c>
      <c r="J54" s="11">
        <v>8.0</v>
      </c>
      <c r="K54" s="11">
        <v>100.0</v>
      </c>
      <c r="L54" s="11">
        <v>0.0</v>
      </c>
      <c r="M54" s="11">
        <v>0.0</v>
      </c>
      <c r="N54" s="11">
        <v>55.0</v>
      </c>
      <c r="O54" s="11">
        <v>80.0</v>
      </c>
      <c r="P54" s="11">
        <v>0.0</v>
      </c>
      <c r="Q54" s="11">
        <v>0.0</v>
      </c>
      <c r="R54" s="5"/>
      <c r="S54" s="12">
        <v>378.0</v>
      </c>
      <c r="T54" s="13">
        <f t="shared" si="8"/>
        <v>378</v>
      </c>
      <c r="U54" s="13">
        <f t="shared" si="9"/>
        <v>2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>
      <c r="A55" s="10" t="s">
        <v>100</v>
      </c>
      <c r="B55" s="10" t="s">
        <v>38</v>
      </c>
      <c r="C55" s="11">
        <v>0.0</v>
      </c>
      <c r="D55" s="11">
        <v>0.0</v>
      </c>
      <c r="E55" s="11">
        <v>0.0</v>
      </c>
      <c r="F55" s="11">
        <v>0.0</v>
      </c>
      <c r="G55" s="11">
        <v>0.0</v>
      </c>
      <c r="H55" s="11">
        <v>0.0</v>
      </c>
      <c r="I55" s="11">
        <v>100.0</v>
      </c>
      <c r="J55" s="11">
        <v>20.0</v>
      </c>
      <c r="K55" s="11">
        <v>0.0</v>
      </c>
      <c r="L55" s="11">
        <v>0.0</v>
      </c>
      <c r="M55" s="11">
        <v>0.0</v>
      </c>
      <c r="N55" s="11">
        <v>90.0</v>
      </c>
      <c r="O55" s="11">
        <v>0.0</v>
      </c>
      <c r="P55" s="11">
        <v>0.0</v>
      </c>
      <c r="Q55" s="11">
        <v>0.0</v>
      </c>
      <c r="R55" s="11">
        <v>8.0</v>
      </c>
      <c r="S55" s="12">
        <v>218.0</v>
      </c>
      <c r="T55" s="13">
        <f t="shared" si="8"/>
        <v>218</v>
      </c>
      <c r="U55" s="13">
        <f t="shared" si="9"/>
        <v>3</v>
      </c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>
      <c r="A56" s="10" t="s">
        <v>101</v>
      </c>
      <c r="B56" s="10" t="s">
        <v>26</v>
      </c>
      <c r="C56" s="11">
        <v>0.0</v>
      </c>
      <c r="D56" s="11">
        <v>0.0</v>
      </c>
      <c r="E56" s="11">
        <v>0.0</v>
      </c>
      <c r="F56" s="11">
        <v>0.0</v>
      </c>
      <c r="G56" s="11">
        <v>0.0</v>
      </c>
      <c r="H56" s="11">
        <v>0.0</v>
      </c>
      <c r="I56" s="11">
        <v>0.0</v>
      </c>
      <c r="J56" s="11">
        <v>40.0</v>
      </c>
      <c r="K56" s="11">
        <v>90.0</v>
      </c>
      <c r="L56" s="11">
        <v>0.0</v>
      </c>
      <c r="M56" s="11">
        <v>0.0</v>
      </c>
      <c r="N56" s="11">
        <v>60.0</v>
      </c>
      <c r="O56" s="11">
        <v>0.0</v>
      </c>
      <c r="P56" s="11">
        <v>0.0</v>
      </c>
      <c r="Q56" s="11">
        <v>0.0</v>
      </c>
      <c r="R56" s="5"/>
      <c r="S56" s="12">
        <v>190.0</v>
      </c>
      <c r="T56" s="13">
        <f t="shared" si="8"/>
        <v>190</v>
      </c>
      <c r="U56" s="13">
        <f t="shared" si="9"/>
        <v>4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>
      <c r="A57" s="10" t="s">
        <v>102</v>
      </c>
      <c r="B57" s="10" t="s">
        <v>46</v>
      </c>
      <c r="C57" s="11">
        <v>0.0</v>
      </c>
      <c r="D57" s="11">
        <v>0.0</v>
      </c>
      <c r="E57" s="11">
        <v>0.0</v>
      </c>
      <c r="F57" s="11">
        <v>0.0</v>
      </c>
      <c r="G57" s="11">
        <v>0.0</v>
      </c>
      <c r="H57" s="11">
        <v>0.0</v>
      </c>
      <c r="I57" s="11">
        <v>0.0</v>
      </c>
      <c r="J57" s="11">
        <v>0.0</v>
      </c>
      <c r="K57" s="11">
        <v>40.0</v>
      </c>
      <c r="L57" s="11">
        <v>0.0</v>
      </c>
      <c r="M57" s="11">
        <v>80.0</v>
      </c>
      <c r="N57" s="11">
        <v>0.0</v>
      </c>
      <c r="O57" s="11">
        <v>60.0</v>
      </c>
      <c r="P57" s="11">
        <v>0.0</v>
      </c>
      <c r="Q57" s="11">
        <v>0.0</v>
      </c>
      <c r="R57" s="5"/>
      <c r="S57" s="12">
        <v>180.0</v>
      </c>
      <c r="T57" s="13">
        <f t="shared" si="8"/>
        <v>180</v>
      </c>
      <c r="U57" s="13">
        <f t="shared" si="9"/>
        <v>5</v>
      </c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>
      <c r="A58" s="10" t="s">
        <v>103</v>
      </c>
      <c r="B58" s="10" t="s">
        <v>68</v>
      </c>
      <c r="C58" s="11">
        <v>35.0</v>
      </c>
      <c r="D58" s="11">
        <v>0.0</v>
      </c>
      <c r="E58" s="11">
        <v>40.0</v>
      </c>
      <c r="F58" s="11">
        <v>0.0</v>
      </c>
      <c r="G58" s="11">
        <v>0.0</v>
      </c>
      <c r="H58" s="11">
        <v>0.0</v>
      </c>
      <c r="I58" s="11">
        <v>0.0</v>
      </c>
      <c r="J58" s="11">
        <v>0.0</v>
      </c>
      <c r="K58" s="11">
        <v>0.0</v>
      </c>
      <c r="L58" s="11">
        <v>0.0</v>
      </c>
      <c r="M58" s="11">
        <v>0.0</v>
      </c>
      <c r="N58" s="11">
        <v>0.0</v>
      </c>
      <c r="O58" s="11">
        <v>0.0</v>
      </c>
      <c r="P58" s="11">
        <v>0.0</v>
      </c>
      <c r="Q58" s="11">
        <v>90.0</v>
      </c>
      <c r="R58" s="5"/>
      <c r="S58" s="12">
        <v>165.0</v>
      </c>
      <c r="T58" s="13">
        <f t="shared" si="8"/>
        <v>165</v>
      </c>
      <c r="U58" s="13">
        <f t="shared" si="9"/>
        <v>6</v>
      </c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>
      <c r="A59" s="10" t="s">
        <v>104</v>
      </c>
      <c r="B59" s="10" t="s">
        <v>64</v>
      </c>
      <c r="C59" s="11">
        <v>0.0</v>
      </c>
      <c r="D59" s="11">
        <v>0.0</v>
      </c>
      <c r="E59" s="11">
        <v>0.0</v>
      </c>
      <c r="F59" s="11">
        <v>0.0</v>
      </c>
      <c r="G59" s="11">
        <v>0.0</v>
      </c>
      <c r="H59" s="11">
        <v>0.0</v>
      </c>
      <c r="I59" s="11">
        <v>80.0</v>
      </c>
      <c r="J59" s="11">
        <v>0.0</v>
      </c>
      <c r="K59" s="11">
        <v>8.0</v>
      </c>
      <c r="L59" s="11">
        <v>0.0</v>
      </c>
      <c r="M59" s="11">
        <v>0.0</v>
      </c>
      <c r="N59" s="11">
        <v>0.0</v>
      </c>
      <c r="O59" s="11">
        <v>0.0</v>
      </c>
      <c r="P59" s="11">
        <v>15.0</v>
      </c>
      <c r="Q59" s="11">
        <v>0.0</v>
      </c>
      <c r="R59" s="5"/>
      <c r="S59" s="12">
        <v>103.0</v>
      </c>
      <c r="T59" s="13">
        <f t="shared" si="8"/>
        <v>103</v>
      </c>
      <c r="U59" s="13">
        <f t="shared" si="9"/>
        <v>7</v>
      </c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>
      <c r="A60" s="10" t="s">
        <v>105</v>
      </c>
      <c r="B60" s="10" t="s">
        <v>86</v>
      </c>
      <c r="C60" s="11">
        <v>0.0</v>
      </c>
      <c r="D60" s="11">
        <v>20.0</v>
      </c>
      <c r="E60" s="11">
        <v>0.0</v>
      </c>
      <c r="F60" s="11">
        <v>0.0</v>
      </c>
      <c r="G60" s="11">
        <v>30.0</v>
      </c>
      <c r="H60" s="11">
        <v>0.0</v>
      </c>
      <c r="I60" s="11">
        <v>40.0</v>
      </c>
      <c r="J60" s="11">
        <v>0.0</v>
      </c>
      <c r="K60" s="11">
        <v>0.0</v>
      </c>
      <c r="L60" s="11">
        <v>0.0</v>
      </c>
      <c r="M60" s="11">
        <v>0.0</v>
      </c>
      <c r="N60" s="11">
        <v>0.0</v>
      </c>
      <c r="O60" s="11">
        <v>0.0</v>
      </c>
      <c r="P60" s="11">
        <v>0.0</v>
      </c>
      <c r="Q60" s="11">
        <v>0.0</v>
      </c>
      <c r="R60" s="5"/>
      <c r="S60" s="12">
        <v>90.0</v>
      </c>
      <c r="T60" s="13">
        <f t="shared" si="8"/>
        <v>90</v>
      </c>
      <c r="U60" s="13">
        <f t="shared" si="9"/>
        <v>8</v>
      </c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>
      <c r="A61" s="10" t="s">
        <v>106</v>
      </c>
      <c r="B61" s="10" t="s">
        <v>86</v>
      </c>
      <c r="C61" s="11">
        <v>0.0</v>
      </c>
      <c r="D61" s="11">
        <v>0.0</v>
      </c>
      <c r="E61" s="11">
        <v>50.0</v>
      </c>
      <c r="F61" s="11">
        <v>0.0</v>
      </c>
      <c r="G61" s="11">
        <v>0.0</v>
      </c>
      <c r="H61" s="11">
        <v>0.0</v>
      </c>
      <c r="I61" s="11">
        <v>10.0</v>
      </c>
      <c r="J61" s="11">
        <v>0.0</v>
      </c>
      <c r="K61" s="11">
        <v>25.0</v>
      </c>
      <c r="L61" s="11">
        <v>0.0</v>
      </c>
      <c r="M61" s="11">
        <v>0.0</v>
      </c>
      <c r="N61" s="11">
        <v>0.0</v>
      </c>
      <c r="O61" s="11">
        <v>0.0</v>
      </c>
      <c r="P61" s="11">
        <v>0.0</v>
      </c>
      <c r="Q61" s="11">
        <v>0.0</v>
      </c>
      <c r="R61" s="5"/>
      <c r="S61" s="12">
        <v>85.0</v>
      </c>
      <c r="T61" s="13">
        <f t="shared" si="8"/>
        <v>85</v>
      </c>
      <c r="U61" s="13">
        <f t="shared" si="9"/>
        <v>9</v>
      </c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>
      <c r="A62" s="10" t="s">
        <v>107</v>
      </c>
      <c r="B62" s="10" t="s">
        <v>60</v>
      </c>
      <c r="C62" s="11">
        <v>0.0</v>
      </c>
      <c r="D62" s="11">
        <v>0.0</v>
      </c>
      <c r="E62" s="11">
        <v>0.0</v>
      </c>
      <c r="F62" s="11">
        <v>0.0</v>
      </c>
      <c r="G62" s="11">
        <v>0.0</v>
      </c>
      <c r="H62" s="11">
        <v>8.0</v>
      </c>
      <c r="I62" s="11">
        <v>0.0</v>
      </c>
      <c r="J62" s="11">
        <v>0.0</v>
      </c>
      <c r="K62" s="11">
        <v>8.0</v>
      </c>
      <c r="L62" s="11">
        <v>0.0</v>
      </c>
      <c r="M62" s="11">
        <v>40.0</v>
      </c>
      <c r="N62" s="11">
        <v>0.0</v>
      </c>
      <c r="O62" s="11">
        <v>0.0</v>
      </c>
      <c r="P62" s="11">
        <v>8.0</v>
      </c>
      <c r="Q62" s="11">
        <v>0.0</v>
      </c>
      <c r="R62" s="5"/>
      <c r="S62" s="12">
        <v>64.0</v>
      </c>
      <c r="T62" s="13">
        <f t="shared" si="8"/>
        <v>64</v>
      </c>
      <c r="U62" s="13">
        <f t="shared" si="9"/>
        <v>10</v>
      </c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>
      <c r="A63" s="10" t="s">
        <v>108</v>
      </c>
      <c r="B63" s="10" t="s">
        <v>109</v>
      </c>
      <c r="C63" s="11">
        <v>0.0</v>
      </c>
      <c r="D63" s="11">
        <v>0.0</v>
      </c>
      <c r="E63" s="11">
        <v>0.0</v>
      </c>
      <c r="F63" s="11">
        <v>0.0</v>
      </c>
      <c r="G63" s="11">
        <v>0.0</v>
      </c>
      <c r="H63" s="11">
        <v>0.0</v>
      </c>
      <c r="I63" s="11">
        <v>0.0</v>
      </c>
      <c r="J63" s="11">
        <v>8.0</v>
      </c>
      <c r="K63" s="11">
        <v>0.0</v>
      </c>
      <c r="L63" s="11">
        <v>0.0</v>
      </c>
      <c r="M63" s="11">
        <v>45.0</v>
      </c>
      <c r="N63" s="11">
        <v>0.0</v>
      </c>
      <c r="O63" s="11">
        <v>8.0</v>
      </c>
      <c r="P63" s="11">
        <v>0.0</v>
      </c>
      <c r="Q63" s="11">
        <v>0.0</v>
      </c>
      <c r="R63" s="5"/>
      <c r="S63" s="12">
        <v>61.0</v>
      </c>
      <c r="T63" s="13">
        <f t="shared" si="8"/>
        <v>61</v>
      </c>
      <c r="U63" s="13">
        <f t="shared" si="9"/>
        <v>11</v>
      </c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>
      <c r="A64" s="10" t="s">
        <v>110</v>
      </c>
      <c r="B64" s="10" t="s">
        <v>66</v>
      </c>
      <c r="C64" s="11">
        <v>0.0</v>
      </c>
      <c r="D64" s="11">
        <v>0.0</v>
      </c>
      <c r="E64" s="11">
        <v>0.0</v>
      </c>
      <c r="F64" s="11">
        <v>0.0</v>
      </c>
      <c r="G64" s="11">
        <v>0.0</v>
      </c>
      <c r="H64" s="11">
        <v>0.0</v>
      </c>
      <c r="I64" s="11">
        <v>25.0</v>
      </c>
      <c r="J64" s="11">
        <v>8.0</v>
      </c>
      <c r="K64" s="11">
        <v>0.0</v>
      </c>
      <c r="L64" s="11">
        <v>0.0</v>
      </c>
      <c r="M64" s="11">
        <v>0.0</v>
      </c>
      <c r="N64" s="11">
        <v>25.0</v>
      </c>
      <c r="O64" s="11">
        <v>0.0</v>
      </c>
      <c r="P64" s="11">
        <v>0.0</v>
      </c>
      <c r="Q64" s="11">
        <v>0.0</v>
      </c>
      <c r="R64" s="5"/>
      <c r="S64" s="12">
        <v>58.0</v>
      </c>
      <c r="T64" s="13">
        <f t="shared" si="8"/>
        <v>58</v>
      </c>
      <c r="U64" s="13">
        <f t="shared" si="9"/>
        <v>12</v>
      </c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>
      <c r="A65" s="10" t="s">
        <v>111</v>
      </c>
      <c r="B65" s="10" t="s">
        <v>46</v>
      </c>
      <c r="C65" s="11">
        <v>0.0</v>
      </c>
      <c r="D65" s="11">
        <v>0.0</v>
      </c>
      <c r="E65" s="11">
        <v>0.0</v>
      </c>
      <c r="F65" s="11">
        <v>0.0</v>
      </c>
      <c r="G65" s="11">
        <v>0.0</v>
      </c>
      <c r="H65" s="11">
        <v>0.0</v>
      </c>
      <c r="I65" s="11">
        <v>8.0</v>
      </c>
      <c r="J65" s="11">
        <v>8.0</v>
      </c>
      <c r="K65" s="11">
        <v>0.0</v>
      </c>
      <c r="L65" s="11">
        <v>0.0</v>
      </c>
      <c r="M65" s="11">
        <v>25.0</v>
      </c>
      <c r="N65" s="11">
        <v>0.0</v>
      </c>
      <c r="O65" s="11">
        <v>0.0</v>
      </c>
      <c r="P65" s="11">
        <v>8.0</v>
      </c>
      <c r="Q65" s="11">
        <v>0.0</v>
      </c>
      <c r="R65" s="5"/>
      <c r="S65" s="12">
        <v>49.0</v>
      </c>
      <c r="T65" s="13">
        <f t="shared" si="8"/>
        <v>49</v>
      </c>
      <c r="U65" s="13">
        <f t="shared" si="9"/>
        <v>13</v>
      </c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>
      <c r="A66" s="10" t="s">
        <v>112</v>
      </c>
      <c r="B66" s="10" t="s">
        <v>113</v>
      </c>
      <c r="C66" s="11">
        <v>0.0</v>
      </c>
      <c r="D66" s="11">
        <v>0.0</v>
      </c>
      <c r="E66" s="11">
        <v>0.0</v>
      </c>
      <c r="F66" s="11">
        <v>0.0</v>
      </c>
      <c r="G66" s="11">
        <v>0.0</v>
      </c>
      <c r="H66" s="11">
        <v>0.0</v>
      </c>
      <c r="I66" s="11">
        <v>8.0</v>
      </c>
      <c r="J66" s="11">
        <v>8.0</v>
      </c>
      <c r="K66" s="11">
        <v>10.0</v>
      </c>
      <c r="L66" s="11">
        <v>0.0</v>
      </c>
      <c r="M66" s="11">
        <v>0.0</v>
      </c>
      <c r="N66" s="11">
        <v>0.0</v>
      </c>
      <c r="O66" s="11">
        <v>0.0</v>
      </c>
      <c r="P66" s="11">
        <v>0.0</v>
      </c>
      <c r="Q66" s="11">
        <v>0.0</v>
      </c>
      <c r="R66" s="5"/>
      <c r="S66" s="12">
        <v>26.0</v>
      </c>
      <c r="T66" s="13">
        <f t="shared" si="8"/>
        <v>26</v>
      </c>
      <c r="U66" s="13">
        <f t="shared" si="9"/>
        <v>14</v>
      </c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>
      <c r="A67" s="10" t="s">
        <v>114</v>
      </c>
      <c r="B67" s="10" t="s">
        <v>38</v>
      </c>
      <c r="C67" s="11">
        <v>0.0</v>
      </c>
      <c r="D67" s="11">
        <v>0.0</v>
      </c>
      <c r="E67" s="11">
        <v>0.0</v>
      </c>
      <c r="F67" s="11">
        <v>0.0</v>
      </c>
      <c r="G67" s="11">
        <v>0.0</v>
      </c>
      <c r="H67" s="11">
        <v>0.0</v>
      </c>
      <c r="I67" s="11">
        <v>8.0</v>
      </c>
      <c r="J67" s="11">
        <v>0.0</v>
      </c>
      <c r="K67" s="11">
        <v>0.0</v>
      </c>
      <c r="L67" s="11">
        <v>0.0</v>
      </c>
      <c r="M67" s="11">
        <v>0.0</v>
      </c>
      <c r="N67" s="11">
        <v>8.0</v>
      </c>
      <c r="O67" s="11">
        <v>0.0</v>
      </c>
      <c r="P67" s="11">
        <v>8.0</v>
      </c>
      <c r="Q67" s="11">
        <v>0.0</v>
      </c>
      <c r="R67" s="5"/>
      <c r="S67" s="12">
        <v>24.0</v>
      </c>
      <c r="T67" s="13">
        <f t="shared" si="8"/>
        <v>24</v>
      </c>
      <c r="U67" s="13">
        <f t="shared" si="9"/>
        <v>15</v>
      </c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>
      <c r="A68" s="10" t="s">
        <v>115</v>
      </c>
      <c r="B68" s="10" t="s">
        <v>96</v>
      </c>
      <c r="C68" s="11">
        <v>0.0</v>
      </c>
      <c r="D68" s="11">
        <v>0.0</v>
      </c>
      <c r="E68" s="11">
        <v>0.0</v>
      </c>
      <c r="F68" s="11">
        <v>0.0</v>
      </c>
      <c r="G68" s="11">
        <v>0.0</v>
      </c>
      <c r="H68" s="11">
        <v>0.0</v>
      </c>
      <c r="I68" s="11">
        <v>8.0</v>
      </c>
      <c r="J68" s="11">
        <v>8.0</v>
      </c>
      <c r="K68" s="11">
        <v>8.0</v>
      </c>
      <c r="L68" s="11">
        <v>0.0</v>
      </c>
      <c r="M68" s="11">
        <v>0.0</v>
      </c>
      <c r="N68" s="11">
        <v>0.0</v>
      </c>
      <c r="O68" s="11">
        <v>0.0</v>
      </c>
      <c r="P68" s="11">
        <v>0.0</v>
      </c>
      <c r="Q68" s="11">
        <v>0.0</v>
      </c>
      <c r="R68" s="5"/>
      <c r="S68" s="12">
        <v>24.0</v>
      </c>
      <c r="T68" s="13">
        <f t="shared" si="8"/>
        <v>24</v>
      </c>
      <c r="U68" s="13">
        <f t="shared" si="9"/>
        <v>15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>
      <c r="A69" s="14" t="s">
        <v>116</v>
      </c>
      <c r="B69" s="15"/>
      <c r="C69" s="15">
        <v>6.0</v>
      </c>
      <c r="D69" s="15">
        <v>16.0</v>
      </c>
      <c r="E69" s="15">
        <v>3.0</v>
      </c>
      <c r="F69" s="15"/>
      <c r="G69" s="15"/>
      <c r="H69" s="15"/>
      <c r="I69" s="15">
        <v>32.0</v>
      </c>
      <c r="J69" s="15">
        <v>108.0</v>
      </c>
      <c r="K69" s="15">
        <v>44.0</v>
      </c>
      <c r="L69" s="15">
        <v>39.0</v>
      </c>
      <c r="M69" s="15">
        <v>20.0</v>
      </c>
      <c r="N69" s="15">
        <v>31.0</v>
      </c>
      <c r="O69" s="15">
        <v>46.0</v>
      </c>
      <c r="P69" s="15">
        <v>72.0</v>
      </c>
      <c r="Q69" s="15">
        <v>50.0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>
      <c r="A70" s="10" t="s">
        <v>117</v>
      </c>
      <c r="B70" s="10" t="s">
        <v>41</v>
      </c>
      <c r="C70" s="11">
        <v>0.0</v>
      </c>
      <c r="D70" s="11">
        <v>0.0</v>
      </c>
      <c r="E70" s="11">
        <v>0.0</v>
      </c>
      <c r="F70" s="11">
        <v>0.0</v>
      </c>
      <c r="G70" s="11">
        <v>0.0</v>
      </c>
      <c r="H70" s="11">
        <v>25.0</v>
      </c>
      <c r="I70" s="11">
        <v>100.0</v>
      </c>
      <c r="J70" s="11">
        <v>0.0</v>
      </c>
      <c r="K70" s="11">
        <v>100.0</v>
      </c>
      <c r="L70" s="11">
        <v>0.0</v>
      </c>
      <c r="M70" s="11">
        <v>90.0</v>
      </c>
      <c r="N70" s="11">
        <v>90.0</v>
      </c>
      <c r="O70" s="11">
        <v>0.0</v>
      </c>
      <c r="P70" s="11">
        <v>0.0</v>
      </c>
      <c r="Q70" s="11">
        <v>60.0</v>
      </c>
      <c r="R70" s="5"/>
      <c r="S70" s="12">
        <v>465.0</v>
      </c>
      <c r="T70" s="13">
        <f t="shared" ref="T70:T91" si="10">if(COUNTIF(C70:R70,"&gt;0")&gt;=3,S70,0)</f>
        <v>465</v>
      </c>
      <c r="U70" s="13">
        <f t="shared" ref="U70:U91" si="11">RANK(T70,$T$70:$T$91)</f>
        <v>1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>
      <c r="A71" s="10" t="s">
        <v>118</v>
      </c>
      <c r="B71" s="10" t="s">
        <v>41</v>
      </c>
      <c r="C71" s="11">
        <v>0.0</v>
      </c>
      <c r="D71" s="11">
        <v>80.0</v>
      </c>
      <c r="E71" s="11">
        <v>0.0</v>
      </c>
      <c r="F71" s="11">
        <v>0.0</v>
      </c>
      <c r="G71" s="11">
        <v>0.0</v>
      </c>
      <c r="H71" s="11">
        <v>10.0</v>
      </c>
      <c r="I71" s="11">
        <v>0.0</v>
      </c>
      <c r="J71" s="11">
        <v>0.0</v>
      </c>
      <c r="K71" s="11">
        <v>60.0</v>
      </c>
      <c r="L71" s="11">
        <v>0.0</v>
      </c>
      <c r="M71" s="11">
        <v>100.0</v>
      </c>
      <c r="N71" s="11">
        <v>100.0</v>
      </c>
      <c r="O71" s="11">
        <v>0.0</v>
      </c>
      <c r="P71" s="11">
        <v>0.0</v>
      </c>
      <c r="Q71" s="11">
        <v>80.0</v>
      </c>
      <c r="R71" s="5"/>
      <c r="S71" s="12">
        <v>430.0</v>
      </c>
      <c r="T71" s="13">
        <f t="shared" si="10"/>
        <v>430</v>
      </c>
      <c r="U71" s="13">
        <f t="shared" si="11"/>
        <v>2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>
      <c r="A72" s="10" t="s">
        <v>119</v>
      </c>
      <c r="B72" s="10" t="s">
        <v>38</v>
      </c>
      <c r="C72" s="11">
        <v>0.0</v>
      </c>
      <c r="D72" s="11">
        <v>40.0</v>
      </c>
      <c r="E72" s="11">
        <v>60.0</v>
      </c>
      <c r="F72" s="11">
        <v>0.0</v>
      </c>
      <c r="G72" s="11">
        <v>0.0</v>
      </c>
      <c r="H72" s="11">
        <v>0.0</v>
      </c>
      <c r="I72" s="11">
        <v>0.0</v>
      </c>
      <c r="J72" s="11">
        <v>8.0</v>
      </c>
      <c r="K72" s="11">
        <v>8.0</v>
      </c>
      <c r="L72" s="11">
        <v>8.0</v>
      </c>
      <c r="M72" s="11">
        <v>30.0</v>
      </c>
      <c r="N72" s="11">
        <v>40.0</v>
      </c>
      <c r="O72" s="11">
        <v>0.0</v>
      </c>
      <c r="P72" s="11">
        <v>8.0</v>
      </c>
      <c r="Q72" s="11">
        <v>10.0</v>
      </c>
      <c r="R72" s="11">
        <v>8.0</v>
      </c>
      <c r="S72" s="12">
        <v>220.0</v>
      </c>
      <c r="T72" s="13">
        <f t="shared" si="10"/>
        <v>220</v>
      </c>
      <c r="U72" s="13">
        <f t="shared" si="11"/>
        <v>3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>
      <c r="A73" s="10" t="s">
        <v>120</v>
      </c>
      <c r="B73" s="10" t="s">
        <v>64</v>
      </c>
      <c r="C73" s="11">
        <v>0.0</v>
      </c>
      <c r="D73" s="11">
        <v>0.0</v>
      </c>
      <c r="E73" s="11">
        <v>0.0</v>
      </c>
      <c r="F73" s="11">
        <v>0.0</v>
      </c>
      <c r="G73" s="11">
        <v>0.0</v>
      </c>
      <c r="H73" s="11">
        <v>0.0</v>
      </c>
      <c r="I73" s="11">
        <v>90.0</v>
      </c>
      <c r="J73" s="11">
        <v>0.0</v>
      </c>
      <c r="K73" s="11">
        <v>80.0</v>
      </c>
      <c r="L73" s="11">
        <v>0.0</v>
      </c>
      <c r="M73" s="11">
        <v>0.0</v>
      </c>
      <c r="N73" s="11">
        <v>0.0</v>
      </c>
      <c r="O73" s="11">
        <v>0.0</v>
      </c>
      <c r="P73" s="11">
        <v>50.0</v>
      </c>
      <c r="Q73" s="11">
        <v>0.0</v>
      </c>
      <c r="R73" s="5"/>
      <c r="S73" s="12">
        <v>220.0</v>
      </c>
      <c r="T73" s="13">
        <f t="shared" si="10"/>
        <v>220</v>
      </c>
      <c r="U73" s="13">
        <f t="shared" si="11"/>
        <v>3</v>
      </c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>
      <c r="A74" s="10" t="s">
        <v>121</v>
      </c>
      <c r="B74" s="10" t="s">
        <v>26</v>
      </c>
      <c r="C74" s="11">
        <v>0.0</v>
      </c>
      <c r="D74" s="11">
        <v>0.0</v>
      </c>
      <c r="E74" s="11">
        <v>0.0</v>
      </c>
      <c r="F74" s="11">
        <v>0.0</v>
      </c>
      <c r="G74" s="11">
        <v>0.0</v>
      </c>
      <c r="H74" s="11">
        <v>0.0</v>
      </c>
      <c r="I74" s="11">
        <v>35.0</v>
      </c>
      <c r="J74" s="11">
        <v>8.0</v>
      </c>
      <c r="K74" s="11">
        <v>8.0</v>
      </c>
      <c r="L74" s="11">
        <v>35.0</v>
      </c>
      <c r="M74" s="11">
        <v>0.0</v>
      </c>
      <c r="N74" s="11">
        <v>35.0</v>
      </c>
      <c r="O74" s="11">
        <v>0.0</v>
      </c>
      <c r="P74" s="11">
        <v>30.0</v>
      </c>
      <c r="Q74" s="11">
        <v>20.0</v>
      </c>
      <c r="R74" s="5"/>
      <c r="S74" s="12">
        <v>171.0</v>
      </c>
      <c r="T74" s="13">
        <f t="shared" si="10"/>
        <v>171</v>
      </c>
      <c r="U74" s="13">
        <f t="shared" si="11"/>
        <v>5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>
      <c r="A75" s="10" t="s">
        <v>122</v>
      </c>
      <c r="B75" s="10" t="s">
        <v>36</v>
      </c>
      <c r="C75" s="11">
        <v>0.0</v>
      </c>
      <c r="D75" s="11">
        <v>0.0</v>
      </c>
      <c r="E75" s="11">
        <v>0.0</v>
      </c>
      <c r="F75" s="11">
        <v>0.0</v>
      </c>
      <c r="G75" s="11">
        <v>0.0</v>
      </c>
      <c r="H75" s="11">
        <v>0.0</v>
      </c>
      <c r="I75" s="11">
        <v>0.0</v>
      </c>
      <c r="J75" s="11">
        <v>10.0</v>
      </c>
      <c r="K75" s="11">
        <v>45.0</v>
      </c>
      <c r="L75" s="11">
        <v>45.0</v>
      </c>
      <c r="M75" s="11">
        <v>0.0</v>
      </c>
      <c r="N75" s="11">
        <v>60.0</v>
      </c>
      <c r="O75" s="11">
        <v>0.0</v>
      </c>
      <c r="P75" s="11">
        <v>0.0</v>
      </c>
      <c r="Q75" s="11">
        <v>0.0</v>
      </c>
      <c r="R75" s="5"/>
      <c r="S75" s="12">
        <v>160.0</v>
      </c>
      <c r="T75" s="13">
        <f t="shared" si="10"/>
        <v>160</v>
      </c>
      <c r="U75" s="13">
        <f t="shared" si="11"/>
        <v>6</v>
      </c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>
      <c r="A76" s="10" t="s">
        <v>123</v>
      </c>
      <c r="B76" s="10" t="s">
        <v>124</v>
      </c>
      <c r="C76" s="11">
        <v>0.0</v>
      </c>
      <c r="D76" s="11">
        <v>0.0</v>
      </c>
      <c r="E76" s="11">
        <v>0.0</v>
      </c>
      <c r="F76" s="11">
        <v>0.0</v>
      </c>
      <c r="G76" s="11">
        <v>0.0</v>
      </c>
      <c r="H76" s="11">
        <v>0.0</v>
      </c>
      <c r="I76" s="11">
        <v>0.0</v>
      </c>
      <c r="J76" s="11">
        <v>8.0</v>
      </c>
      <c r="K76" s="11">
        <v>0.0</v>
      </c>
      <c r="L76" s="11">
        <v>0.0</v>
      </c>
      <c r="M76" s="11">
        <v>80.0</v>
      </c>
      <c r="N76" s="11">
        <v>0.0</v>
      </c>
      <c r="O76" s="11">
        <v>0.0</v>
      </c>
      <c r="P76" s="11">
        <v>0.0</v>
      </c>
      <c r="Q76" s="11">
        <v>55.0</v>
      </c>
      <c r="R76" s="5"/>
      <c r="S76" s="12">
        <v>143.0</v>
      </c>
      <c r="T76" s="13">
        <f t="shared" si="10"/>
        <v>143</v>
      </c>
      <c r="U76" s="13">
        <f t="shared" si="11"/>
        <v>7</v>
      </c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>
      <c r="A77" s="10" t="s">
        <v>125</v>
      </c>
      <c r="B77" s="10" t="s">
        <v>68</v>
      </c>
      <c r="C77" s="11">
        <v>0.0</v>
      </c>
      <c r="D77" s="11">
        <v>0.0</v>
      </c>
      <c r="E77" s="11">
        <v>0.0</v>
      </c>
      <c r="F77" s="11">
        <v>0.0</v>
      </c>
      <c r="G77" s="11">
        <v>0.0</v>
      </c>
      <c r="H77" s="11">
        <v>0.0</v>
      </c>
      <c r="I77" s="11">
        <v>0.0</v>
      </c>
      <c r="J77" s="11">
        <v>8.0</v>
      </c>
      <c r="K77" s="11">
        <v>0.0</v>
      </c>
      <c r="L77" s="11">
        <v>0.0</v>
      </c>
      <c r="M77" s="11">
        <v>0.0</v>
      </c>
      <c r="N77" s="11">
        <v>80.0</v>
      </c>
      <c r="O77" s="11">
        <v>0.0</v>
      </c>
      <c r="P77" s="11">
        <v>0.0</v>
      </c>
      <c r="Q77" s="11">
        <v>8.0</v>
      </c>
      <c r="R77" s="5"/>
      <c r="S77" s="12">
        <v>96.0</v>
      </c>
      <c r="T77" s="13">
        <f t="shared" si="10"/>
        <v>96</v>
      </c>
      <c r="U77" s="13">
        <f t="shared" si="11"/>
        <v>8</v>
      </c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>
      <c r="A78" s="10" t="s">
        <v>126</v>
      </c>
      <c r="B78" s="10" t="s">
        <v>127</v>
      </c>
      <c r="C78" s="11">
        <v>0.0</v>
      </c>
      <c r="D78" s="11">
        <v>0.0</v>
      </c>
      <c r="E78" s="11">
        <v>0.0</v>
      </c>
      <c r="F78" s="11">
        <v>0.0</v>
      </c>
      <c r="G78" s="11">
        <v>0.0</v>
      </c>
      <c r="H78" s="11">
        <v>0.0</v>
      </c>
      <c r="I78" s="11">
        <v>50.0</v>
      </c>
      <c r="J78" s="11">
        <v>15.0</v>
      </c>
      <c r="K78" s="11">
        <v>0.0</v>
      </c>
      <c r="L78" s="11">
        <v>0.0</v>
      </c>
      <c r="M78" s="11">
        <v>0.0</v>
      </c>
      <c r="N78" s="11">
        <v>0.0</v>
      </c>
      <c r="O78" s="11">
        <v>0.0</v>
      </c>
      <c r="P78" s="11">
        <v>0.0</v>
      </c>
      <c r="Q78" s="11">
        <v>30.0</v>
      </c>
      <c r="R78" s="5"/>
      <c r="S78" s="12">
        <v>95.0</v>
      </c>
      <c r="T78" s="13">
        <f t="shared" si="10"/>
        <v>95</v>
      </c>
      <c r="U78" s="13">
        <f t="shared" si="11"/>
        <v>9</v>
      </c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>
      <c r="A79" s="10" t="s">
        <v>128</v>
      </c>
      <c r="B79" s="10" t="s">
        <v>46</v>
      </c>
      <c r="C79" s="11">
        <v>0.0</v>
      </c>
      <c r="D79" s="11">
        <v>0.0</v>
      </c>
      <c r="E79" s="11">
        <v>0.0</v>
      </c>
      <c r="F79" s="11">
        <v>0.0</v>
      </c>
      <c r="G79" s="11">
        <v>0.0</v>
      </c>
      <c r="H79" s="11">
        <v>0.0</v>
      </c>
      <c r="I79" s="11">
        <v>0.0</v>
      </c>
      <c r="J79" s="11">
        <v>8.0</v>
      </c>
      <c r="K79" s="11">
        <v>0.0</v>
      </c>
      <c r="L79" s="11">
        <v>0.0</v>
      </c>
      <c r="M79" s="11">
        <v>55.0</v>
      </c>
      <c r="N79" s="11">
        <v>0.0</v>
      </c>
      <c r="O79" s="11">
        <v>0.0</v>
      </c>
      <c r="P79" s="11">
        <v>8.0</v>
      </c>
      <c r="Q79" s="11">
        <v>0.0</v>
      </c>
      <c r="R79" s="5"/>
      <c r="S79" s="12">
        <v>71.0</v>
      </c>
      <c r="T79" s="13">
        <f t="shared" si="10"/>
        <v>71</v>
      </c>
      <c r="U79" s="13">
        <f t="shared" si="11"/>
        <v>10</v>
      </c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>
      <c r="A80" s="10" t="s">
        <v>129</v>
      </c>
      <c r="B80" s="10" t="s">
        <v>60</v>
      </c>
      <c r="C80" s="11">
        <v>25.0</v>
      </c>
      <c r="D80" s="11">
        <v>0.0</v>
      </c>
      <c r="E80" s="11">
        <v>0.0</v>
      </c>
      <c r="F80" s="11">
        <v>0.0</v>
      </c>
      <c r="G80" s="11">
        <v>0.0</v>
      </c>
      <c r="H80" s="11">
        <v>0.0</v>
      </c>
      <c r="I80" s="11">
        <v>0.0</v>
      </c>
      <c r="J80" s="11">
        <v>8.0</v>
      </c>
      <c r="K80" s="11">
        <v>0.0</v>
      </c>
      <c r="L80" s="11">
        <v>0.0</v>
      </c>
      <c r="M80" s="11">
        <v>25.0</v>
      </c>
      <c r="N80" s="11">
        <v>0.0</v>
      </c>
      <c r="O80" s="11">
        <v>8.0</v>
      </c>
      <c r="P80" s="11">
        <v>0.0</v>
      </c>
      <c r="Q80" s="11">
        <v>0.0</v>
      </c>
      <c r="R80" s="5"/>
      <c r="S80" s="12">
        <v>66.0</v>
      </c>
      <c r="T80" s="13">
        <f t="shared" si="10"/>
        <v>66</v>
      </c>
      <c r="U80" s="13">
        <f t="shared" si="11"/>
        <v>11</v>
      </c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>
      <c r="A81" s="10" t="s">
        <v>130</v>
      </c>
      <c r="B81" s="10" t="s">
        <v>41</v>
      </c>
      <c r="C81" s="11">
        <v>0.0</v>
      </c>
      <c r="D81" s="11">
        <v>0.0</v>
      </c>
      <c r="E81" s="11">
        <v>0.0</v>
      </c>
      <c r="F81" s="11">
        <v>0.0</v>
      </c>
      <c r="G81" s="11">
        <v>0.0</v>
      </c>
      <c r="H81" s="11">
        <v>0.0</v>
      </c>
      <c r="I81" s="11">
        <v>8.0</v>
      </c>
      <c r="J81" s="11">
        <v>0.0</v>
      </c>
      <c r="K81" s="11">
        <v>8.0</v>
      </c>
      <c r="L81" s="11">
        <v>0.0</v>
      </c>
      <c r="M81" s="11">
        <v>50.0</v>
      </c>
      <c r="N81" s="11">
        <v>0.0</v>
      </c>
      <c r="O81" s="11">
        <v>0.0</v>
      </c>
      <c r="P81" s="11">
        <v>0.0</v>
      </c>
      <c r="Q81" s="11">
        <v>0.0</v>
      </c>
      <c r="R81" s="5"/>
      <c r="S81" s="12">
        <v>66.0</v>
      </c>
      <c r="T81" s="13">
        <f t="shared" si="10"/>
        <v>66</v>
      </c>
      <c r="U81" s="13">
        <f t="shared" si="11"/>
        <v>11</v>
      </c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>
      <c r="A82" s="10" t="s">
        <v>131</v>
      </c>
      <c r="B82" s="10" t="s">
        <v>62</v>
      </c>
      <c r="C82" s="11">
        <v>0.0</v>
      </c>
      <c r="D82" s="11">
        <v>0.0</v>
      </c>
      <c r="E82" s="11">
        <v>0.0</v>
      </c>
      <c r="F82" s="11">
        <v>0.0</v>
      </c>
      <c r="G82" s="11">
        <v>0.0</v>
      </c>
      <c r="H82" s="11">
        <v>0.0</v>
      </c>
      <c r="I82" s="11">
        <v>10.0</v>
      </c>
      <c r="J82" s="11">
        <v>0.0</v>
      </c>
      <c r="K82" s="11">
        <v>0.0</v>
      </c>
      <c r="L82" s="11">
        <v>30.0</v>
      </c>
      <c r="M82" s="11">
        <v>0.0</v>
      </c>
      <c r="N82" s="11">
        <v>0.0</v>
      </c>
      <c r="O82" s="11">
        <v>0.0</v>
      </c>
      <c r="P82" s="11">
        <v>0.0</v>
      </c>
      <c r="Q82" s="11">
        <v>0.0</v>
      </c>
      <c r="R82" s="11">
        <v>8.0</v>
      </c>
      <c r="S82" s="12">
        <v>48.0</v>
      </c>
      <c r="T82" s="13">
        <f t="shared" si="10"/>
        <v>48</v>
      </c>
      <c r="U82" s="13">
        <f t="shared" si="11"/>
        <v>13</v>
      </c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>
      <c r="A83" s="10" t="s">
        <v>132</v>
      </c>
      <c r="B83" s="10" t="s">
        <v>43</v>
      </c>
      <c r="C83" s="11">
        <v>0.0</v>
      </c>
      <c r="D83" s="11">
        <v>0.0</v>
      </c>
      <c r="E83" s="11">
        <v>0.0</v>
      </c>
      <c r="F83" s="11">
        <v>0.0</v>
      </c>
      <c r="G83" s="11">
        <v>0.0</v>
      </c>
      <c r="H83" s="11">
        <v>0.0</v>
      </c>
      <c r="I83" s="11">
        <v>8.0</v>
      </c>
      <c r="J83" s="11">
        <v>8.0</v>
      </c>
      <c r="K83" s="11">
        <v>10.0</v>
      </c>
      <c r="L83" s="11">
        <v>8.0</v>
      </c>
      <c r="M83" s="11">
        <v>0.0</v>
      </c>
      <c r="N83" s="11">
        <v>0.0</v>
      </c>
      <c r="O83" s="11">
        <v>0.0</v>
      </c>
      <c r="P83" s="11">
        <v>0.0</v>
      </c>
      <c r="Q83" s="11">
        <v>0.0</v>
      </c>
      <c r="R83" s="5"/>
      <c r="S83" s="12">
        <v>34.0</v>
      </c>
      <c r="T83" s="13">
        <f t="shared" si="10"/>
        <v>34</v>
      </c>
      <c r="U83" s="13">
        <f t="shared" si="11"/>
        <v>14</v>
      </c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>
      <c r="A84" s="10" t="s">
        <v>133</v>
      </c>
      <c r="B84" s="10" t="s">
        <v>26</v>
      </c>
      <c r="C84" s="11">
        <v>0.0</v>
      </c>
      <c r="D84" s="11">
        <v>0.0</v>
      </c>
      <c r="E84" s="11">
        <v>0.0</v>
      </c>
      <c r="F84" s="11">
        <v>0.0</v>
      </c>
      <c r="G84" s="11">
        <v>0.0</v>
      </c>
      <c r="H84" s="11">
        <v>0.0</v>
      </c>
      <c r="I84" s="11">
        <v>8.0</v>
      </c>
      <c r="J84" s="11">
        <v>0.0</v>
      </c>
      <c r="K84" s="11">
        <v>8.0</v>
      </c>
      <c r="L84" s="11">
        <v>0.0</v>
      </c>
      <c r="M84" s="11">
        <v>0.0</v>
      </c>
      <c r="N84" s="11">
        <v>8.0</v>
      </c>
      <c r="O84" s="11">
        <v>0.0</v>
      </c>
      <c r="P84" s="11">
        <v>8.0</v>
      </c>
      <c r="Q84" s="11">
        <v>0.0</v>
      </c>
      <c r="R84" s="5"/>
      <c r="S84" s="12">
        <v>32.0</v>
      </c>
      <c r="T84" s="13">
        <f t="shared" si="10"/>
        <v>32</v>
      </c>
      <c r="U84" s="13">
        <f t="shared" si="11"/>
        <v>15</v>
      </c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>
      <c r="A85" s="10" t="s">
        <v>134</v>
      </c>
      <c r="B85" s="10" t="s">
        <v>135</v>
      </c>
      <c r="C85" s="11">
        <v>0.0</v>
      </c>
      <c r="D85" s="11">
        <v>0.0</v>
      </c>
      <c r="E85" s="11">
        <v>0.0</v>
      </c>
      <c r="F85" s="11">
        <v>0.0</v>
      </c>
      <c r="G85" s="11">
        <v>0.0</v>
      </c>
      <c r="H85" s="11">
        <v>0.0</v>
      </c>
      <c r="I85" s="11">
        <v>8.0</v>
      </c>
      <c r="J85" s="11">
        <v>8.0</v>
      </c>
      <c r="K85" s="11">
        <v>8.0</v>
      </c>
      <c r="L85" s="11">
        <v>0.0</v>
      </c>
      <c r="M85" s="11">
        <v>0.0</v>
      </c>
      <c r="N85" s="11">
        <v>8.0</v>
      </c>
      <c r="O85" s="11">
        <v>0.0</v>
      </c>
      <c r="P85" s="11">
        <v>0.0</v>
      </c>
      <c r="Q85" s="11">
        <v>0.0</v>
      </c>
      <c r="R85" s="5"/>
      <c r="S85" s="12">
        <v>32.0</v>
      </c>
      <c r="T85" s="13">
        <f t="shared" si="10"/>
        <v>32</v>
      </c>
      <c r="U85" s="13">
        <f t="shared" si="11"/>
        <v>15</v>
      </c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>
      <c r="A86" s="10" t="s">
        <v>136</v>
      </c>
      <c r="B86" s="10" t="s">
        <v>60</v>
      </c>
      <c r="C86" s="11">
        <v>0.0</v>
      </c>
      <c r="D86" s="11">
        <v>0.0</v>
      </c>
      <c r="E86" s="11">
        <v>0.0</v>
      </c>
      <c r="F86" s="11">
        <v>0.0</v>
      </c>
      <c r="G86" s="11">
        <v>0.0</v>
      </c>
      <c r="H86" s="11">
        <v>8.0</v>
      </c>
      <c r="I86" s="11">
        <v>0.0</v>
      </c>
      <c r="J86" s="11">
        <v>8.0</v>
      </c>
      <c r="K86" s="11">
        <v>8.0</v>
      </c>
      <c r="L86" s="11">
        <v>0.0</v>
      </c>
      <c r="M86" s="11">
        <v>0.0</v>
      </c>
      <c r="N86" s="11">
        <v>0.0</v>
      </c>
      <c r="O86" s="11">
        <v>0.0</v>
      </c>
      <c r="P86" s="11">
        <v>8.0</v>
      </c>
      <c r="Q86" s="11">
        <v>0.0</v>
      </c>
      <c r="R86" s="5"/>
      <c r="S86" s="12">
        <v>32.0</v>
      </c>
      <c r="T86" s="13">
        <f t="shared" si="10"/>
        <v>32</v>
      </c>
      <c r="U86" s="13">
        <f t="shared" si="11"/>
        <v>15</v>
      </c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>
      <c r="A87" s="10" t="s">
        <v>137</v>
      </c>
      <c r="B87" s="10" t="s">
        <v>64</v>
      </c>
      <c r="C87" s="11">
        <v>0.0</v>
      </c>
      <c r="D87" s="11">
        <v>0.0</v>
      </c>
      <c r="E87" s="11">
        <v>0.0</v>
      </c>
      <c r="F87" s="11">
        <v>0.0</v>
      </c>
      <c r="G87" s="11">
        <v>0.0</v>
      </c>
      <c r="H87" s="11">
        <v>0.0</v>
      </c>
      <c r="I87" s="11">
        <v>15.0</v>
      </c>
      <c r="J87" s="11">
        <v>0.0</v>
      </c>
      <c r="K87" s="11">
        <v>8.0</v>
      </c>
      <c r="L87" s="11">
        <v>8.0</v>
      </c>
      <c r="M87" s="11">
        <v>0.0</v>
      </c>
      <c r="N87" s="11">
        <v>0.0</v>
      </c>
      <c r="O87" s="11">
        <v>0.0</v>
      </c>
      <c r="P87" s="11">
        <v>0.0</v>
      </c>
      <c r="Q87" s="11">
        <v>0.0</v>
      </c>
      <c r="R87" s="5"/>
      <c r="S87" s="12">
        <v>31.0</v>
      </c>
      <c r="T87" s="13">
        <f t="shared" si="10"/>
        <v>31</v>
      </c>
      <c r="U87" s="13">
        <f t="shared" si="11"/>
        <v>18</v>
      </c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>
      <c r="A88" s="10" t="s">
        <v>138</v>
      </c>
      <c r="B88" s="10" t="s">
        <v>68</v>
      </c>
      <c r="C88" s="11">
        <v>0.0</v>
      </c>
      <c r="D88" s="11">
        <v>0.0</v>
      </c>
      <c r="E88" s="11">
        <v>0.0</v>
      </c>
      <c r="F88" s="11">
        <v>0.0</v>
      </c>
      <c r="G88" s="11">
        <v>0.0</v>
      </c>
      <c r="H88" s="11">
        <v>0.0</v>
      </c>
      <c r="I88" s="11">
        <v>0.0</v>
      </c>
      <c r="J88" s="11">
        <v>0.0</v>
      </c>
      <c r="K88" s="11">
        <v>0.0</v>
      </c>
      <c r="L88" s="11">
        <v>0.0</v>
      </c>
      <c r="M88" s="11">
        <v>0.0</v>
      </c>
      <c r="N88" s="11">
        <v>8.0</v>
      </c>
      <c r="O88" s="11">
        <v>0.0</v>
      </c>
      <c r="P88" s="11">
        <v>8.0</v>
      </c>
      <c r="Q88" s="11">
        <v>8.0</v>
      </c>
      <c r="R88" s="5"/>
      <c r="S88" s="12">
        <v>24.0</v>
      </c>
      <c r="T88" s="13">
        <f t="shared" si="10"/>
        <v>24</v>
      </c>
      <c r="U88" s="13">
        <f t="shared" si="11"/>
        <v>19</v>
      </c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>
      <c r="A89" s="10" t="s">
        <v>139</v>
      </c>
      <c r="B89" s="10" t="s">
        <v>86</v>
      </c>
      <c r="C89" s="11">
        <v>0.0</v>
      </c>
      <c r="D89" s="11">
        <v>0.0</v>
      </c>
      <c r="E89" s="11">
        <v>0.0</v>
      </c>
      <c r="F89" s="11">
        <v>0.0</v>
      </c>
      <c r="G89" s="11">
        <v>0.0</v>
      </c>
      <c r="H89" s="11">
        <v>0.0</v>
      </c>
      <c r="I89" s="11">
        <v>0.0</v>
      </c>
      <c r="J89" s="11">
        <v>8.0</v>
      </c>
      <c r="K89" s="11">
        <v>0.0</v>
      </c>
      <c r="L89" s="11">
        <v>8.0</v>
      </c>
      <c r="M89" s="11">
        <v>0.0</v>
      </c>
      <c r="N89" s="11">
        <v>0.0</v>
      </c>
      <c r="O89" s="11">
        <v>0.0</v>
      </c>
      <c r="P89" s="11">
        <v>8.0</v>
      </c>
      <c r="Q89" s="11">
        <v>0.0</v>
      </c>
      <c r="R89" s="5"/>
      <c r="S89" s="12">
        <v>24.0</v>
      </c>
      <c r="T89" s="13">
        <f t="shared" si="10"/>
        <v>24</v>
      </c>
      <c r="U89" s="13">
        <f t="shared" si="11"/>
        <v>19</v>
      </c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>
      <c r="A90" s="10" t="s">
        <v>140</v>
      </c>
      <c r="B90" s="10" t="s">
        <v>86</v>
      </c>
      <c r="C90" s="11">
        <v>0.0</v>
      </c>
      <c r="D90" s="11">
        <v>0.0</v>
      </c>
      <c r="E90" s="11">
        <v>0.0</v>
      </c>
      <c r="F90" s="11">
        <v>0.0</v>
      </c>
      <c r="G90" s="11">
        <v>0.0</v>
      </c>
      <c r="H90" s="11">
        <v>0.0</v>
      </c>
      <c r="I90" s="11">
        <v>0.0</v>
      </c>
      <c r="J90" s="11">
        <v>8.0</v>
      </c>
      <c r="K90" s="11">
        <v>0.0</v>
      </c>
      <c r="L90" s="11">
        <v>0.0</v>
      </c>
      <c r="M90" s="11">
        <v>8.0</v>
      </c>
      <c r="N90" s="11">
        <v>0.0</v>
      </c>
      <c r="O90" s="11">
        <v>0.0</v>
      </c>
      <c r="P90" s="11">
        <v>0.0</v>
      </c>
      <c r="Q90" s="11">
        <v>8.0</v>
      </c>
      <c r="R90" s="5"/>
      <c r="S90" s="12">
        <v>24.0</v>
      </c>
      <c r="T90" s="13">
        <f t="shared" si="10"/>
        <v>24</v>
      </c>
      <c r="U90" s="13">
        <f t="shared" si="11"/>
        <v>19</v>
      </c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>
      <c r="A91" s="10" t="s">
        <v>141</v>
      </c>
      <c r="B91" s="10" t="s">
        <v>60</v>
      </c>
      <c r="C91" s="11">
        <v>0.0</v>
      </c>
      <c r="D91" s="11">
        <v>0.0</v>
      </c>
      <c r="E91" s="11">
        <v>0.0</v>
      </c>
      <c r="F91" s="11">
        <v>0.0</v>
      </c>
      <c r="G91" s="11">
        <v>0.0</v>
      </c>
      <c r="H91" s="11">
        <v>0.0</v>
      </c>
      <c r="I91" s="11">
        <v>8.0</v>
      </c>
      <c r="J91" s="11">
        <v>0.0</v>
      </c>
      <c r="K91" s="11">
        <v>8.0</v>
      </c>
      <c r="L91" s="11">
        <v>0.0</v>
      </c>
      <c r="M91" s="11">
        <v>0.0</v>
      </c>
      <c r="N91" s="11">
        <v>0.0</v>
      </c>
      <c r="O91" s="11">
        <v>0.0</v>
      </c>
      <c r="P91" s="11">
        <v>8.0</v>
      </c>
      <c r="Q91" s="11">
        <v>0.0</v>
      </c>
      <c r="R91" s="5"/>
      <c r="S91" s="12">
        <v>24.0</v>
      </c>
      <c r="T91" s="13">
        <f t="shared" si="10"/>
        <v>24</v>
      </c>
      <c r="U91" s="13">
        <f t="shared" si="11"/>
        <v>19</v>
      </c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>
      <c r="A92" s="14" t="s">
        <v>142</v>
      </c>
      <c r="B92" s="15"/>
      <c r="C92" s="15">
        <v>6.0</v>
      </c>
      <c r="D92" s="15">
        <v>14.0</v>
      </c>
      <c r="E92" s="15">
        <v>8.0</v>
      </c>
      <c r="F92" s="15">
        <v>16.0</v>
      </c>
      <c r="G92" s="15"/>
      <c r="H92" s="15">
        <v>100.0</v>
      </c>
      <c r="I92" s="15">
        <v>44.0</v>
      </c>
      <c r="J92" s="15">
        <v>90.0</v>
      </c>
      <c r="K92" s="15">
        <v>49.0</v>
      </c>
      <c r="L92" s="15">
        <v>61.0</v>
      </c>
      <c r="M92" s="15">
        <v>30.0</v>
      </c>
      <c r="N92" s="15">
        <v>33.0</v>
      </c>
      <c r="O92" s="15">
        <v>54.0</v>
      </c>
      <c r="P92" s="15">
        <v>98.0</v>
      </c>
      <c r="Q92" s="15">
        <v>61.0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>
      <c r="A93" s="10" t="s">
        <v>143</v>
      </c>
      <c r="B93" s="10" t="s">
        <v>144</v>
      </c>
      <c r="C93" s="11">
        <v>0.0</v>
      </c>
      <c r="D93" s="11">
        <v>0.0</v>
      </c>
      <c r="E93" s="11">
        <v>60.0</v>
      </c>
      <c r="F93" s="11">
        <v>0.0</v>
      </c>
      <c r="G93" s="11">
        <v>0.0</v>
      </c>
      <c r="H93" s="11">
        <v>0.0</v>
      </c>
      <c r="I93" s="11">
        <v>100.0</v>
      </c>
      <c r="J93" s="11">
        <v>0.0</v>
      </c>
      <c r="K93" s="11">
        <v>100.0</v>
      </c>
      <c r="L93" s="11">
        <v>100.0</v>
      </c>
      <c r="M93" s="11">
        <v>100.0</v>
      </c>
      <c r="N93" s="11">
        <v>0.0</v>
      </c>
      <c r="O93" s="11">
        <v>0.0</v>
      </c>
      <c r="P93" s="11">
        <v>0.0</v>
      </c>
      <c r="Q93" s="11">
        <v>100.0</v>
      </c>
      <c r="R93" s="5"/>
      <c r="S93" s="12">
        <v>560.0</v>
      </c>
      <c r="T93" s="13">
        <f t="shared" ref="T93:T122" si="12">if(COUNTIF(C93:R93,"&gt;0")&gt;=3,S93,0)</f>
        <v>560</v>
      </c>
      <c r="U93" s="13">
        <f t="shared" ref="U93:U122" si="13">RANK(T93,$T$93:$T$122)</f>
        <v>1</v>
      </c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>
      <c r="A94" s="10" t="s">
        <v>145</v>
      </c>
      <c r="B94" s="10" t="s">
        <v>68</v>
      </c>
      <c r="C94" s="11">
        <v>0.0</v>
      </c>
      <c r="D94" s="11">
        <v>0.0</v>
      </c>
      <c r="E94" s="11">
        <v>0.0</v>
      </c>
      <c r="F94" s="11">
        <v>0.0</v>
      </c>
      <c r="G94" s="11">
        <v>0.0</v>
      </c>
      <c r="H94" s="11">
        <v>0.0</v>
      </c>
      <c r="I94" s="11">
        <v>0.0</v>
      </c>
      <c r="J94" s="11">
        <v>100.0</v>
      </c>
      <c r="K94" s="11">
        <v>0.0</v>
      </c>
      <c r="L94" s="11">
        <v>0.0</v>
      </c>
      <c r="M94" s="11">
        <v>0.0</v>
      </c>
      <c r="N94" s="11">
        <v>90.0</v>
      </c>
      <c r="O94" s="11">
        <v>0.0</v>
      </c>
      <c r="P94" s="11">
        <v>50.0</v>
      </c>
      <c r="Q94" s="11">
        <v>80.0</v>
      </c>
      <c r="R94" s="5"/>
      <c r="S94" s="12">
        <v>320.0</v>
      </c>
      <c r="T94" s="13">
        <f t="shared" si="12"/>
        <v>320</v>
      </c>
      <c r="U94" s="13">
        <f t="shared" si="13"/>
        <v>2</v>
      </c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>
      <c r="A95" s="10" t="s">
        <v>146</v>
      </c>
      <c r="B95" s="10" t="s">
        <v>96</v>
      </c>
      <c r="C95" s="11">
        <v>0.0</v>
      </c>
      <c r="D95" s="11">
        <v>0.0</v>
      </c>
      <c r="E95" s="11">
        <v>0.0</v>
      </c>
      <c r="F95" s="11">
        <v>0.0</v>
      </c>
      <c r="G95" s="11">
        <v>0.0</v>
      </c>
      <c r="H95" s="11">
        <v>0.0</v>
      </c>
      <c r="I95" s="11">
        <v>60.0</v>
      </c>
      <c r="J95" s="11">
        <v>8.0</v>
      </c>
      <c r="K95" s="11">
        <v>50.0</v>
      </c>
      <c r="L95" s="11">
        <v>0.0</v>
      </c>
      <c r="M95" s="11">
        <v>80.0</v>
      </c>
      <c r="N95" s="11">
        <v>80.0</v>
      </c>
      <c r="O95" s="11">
        <v>0.0</v>
      </c>
      <c r="P95" s="11">
        <v>0.0</v>
      </c>
      <c r="Q95" s="11">
        <v>40.0</v>
      </c>
      <c r="R95" s="5"/>
      <c r="S95" s="12">
        <v>318.0</v>
      </c>
      <c r="T95" s="13">
        <f t="shared" si="12"/>
        <v>318</v>
      </c>
      <c r="U95" s="13">
        <f t="shared" si="13"/>
        <v>3</v>
      </c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>
      <c r="A96" s="10" t="s">
        <v>147</v>
      </c>
      <c r="B96" s="10" t="s">
        <v>38</v>
      </c>
      <c r="C96" s="11">
        <v>0.0</v>
      </c>
      <c r="D96" s="11">
        <v>25.0</v>
      </c>
      <c r="E96" s="11">
        <v>25.0</v>
      </c>
      <c r="F96" s="11">
        <v>0.0</v>
      </c>
      <c r="G96" s="11">
        <v>0.0</v>
      </c>
      <c r="H96" s="11">
        <v>0.0</v>
      </c>
      <c r="I96" s="11">
        <v>45.0</v>
      </c>
      <c r="J96" s="11">
        <v>8.0</v>
      </c>
      <c r="K96" s="11">
        <v>30.0</v>
      </c>
      <c r="L96" s="11">
        <v>40.0</v>
      </c>
      <c r="M96" s="11">
        <v>60.0</v>
      </c>
      <c r="N96" s="11">
        <v>0.0</v>
      </c>
      <c r="O96" s="11">
        <v>0.0</v>
      </c>
      <c r="P96" s="11">
        <v>0.0</v>
      </c>
      <c r="Q96" s="11">
        <v>15.0</v>
      </c>
      <c r="R96" s="11">
        <v>8.0</v>
      </c>
      <c r="S96" s="12">
        <v>256.0</v>
      </c>
      <c r="T96" s="13">
        <f t="shared" si="12"/>
        <v>256</v>
      </c>
      <c r="U96" s="13">
        <f t="shared" si="13"/>
        <v>4</v>
      </c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>
      <c r="A97" s="10" t="s">
        <v>148</v>
      </c>
      <c r="B97" s="10" t="s">
        <v>149</v>
      </c>
      <c r="C97" s="11">
        <v>60.0</v>
      </c>
      <c r="D97" s="11">
        <v>90.0</v>
      </c>
      <c r="E97" s="11">
        <v>0.0</v>
      </c>
      <c r="F97" s="11">
        <v>0.0</v>
      </c>
      <c r="G97" s="11">
        <v>0.0</v>
      </c>
      <c r="H97" s="11">
        <v>0.0</v>
      </c>
      <c r="I97" s="11">
        <v>0.0</v>
      </c>
      <c r="J97" s="11">
        <v>0.0</v>
      </c>
      <c r="K97" s="11">
        <v>0.0</v>
      </c>
      <c r="L97" s="11">
        <v>0.0</v>
      </c>
      <c r="M97" s="11">
        <v>0.0</v>
      </c>
      <c r="N97" s="11">
        <v>60.0</v>
      </c>
      <c r="O97" s="11">
        <v>0.0</v>
      </c>
      <c r="P97" s="11">
        <v>8.0</v>
      </c>
      <c r="Q97" s="11">
        <v>25.0</v>
      </c>
      <c r="R97" s="5"/>
      <c r="S97" s="12">
        <v>243.0</v>
      </c>
      <c r="T97" s="13">
        <f t="shared" si="12"/>
        <v>243</v>
      </c>
      <c r="U97" s="13">
        <f t="shared" si="13"/>
        <v>5</v>
      </c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>
      <c r="A98" s="10" t="s">
        <v>150</v>
      </c>
      <c r="B98" s="10" t="s">
        <v>66</v>
      </c>
      <c r="C98" s="11">
        <v>0.0</v>
      </c>
      <c r="D98" s="11">
        <v>0.0</v>
      </c>
      <c r="E98" s="11">
        <v>0.0</v>
      </c>
      <c r="F98" s="11">
        <v>0.0</v>
      </c>
      <c r="G98" s="11">
        <v>0.0</v>
      </c>
      <c r="H98" s="11">
        <v>8.0</v>
      </c>
      <c r="I98" s="11">
        <v>50.0</v>
      </c>
      <c r="J98" s="11">
        <v>8.0</v>
      </c>
      <c r="K98" s="11">
        <v>0.0</v>
      </c>
      <c r="L98" s="11">
        <v>50.0</v>
      </c>
      <c r="M98" s="11">
        <v>0.0</v>
      </c>
      <c r="N98" s="11">
        <v>55.0</v>
      </c>
      <c r="O98" s="11">
        <v>0.0</v>
      </c>
      <c r="P98" s="11">
        <v>0.0</v>
      </c>
      <c r="Q98" s="11">
        <v>0.0</v>
      </c>
      <c r="R98" s="5"/>
      <c r="S98" s="12">
        <v>171.0</v>
      </c>
      <c r="T98" s="13">
        <f t="shared" si="12"/>
        <v>171</v>
      </c>
      <c r="U98" s="13">
        <f t="shared" si="13"/>
        <v>6</v>
      </c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>
      <c r="A99" s="10" t="s">
        <v>151</v>
      </c>
      <c r="B99" s="10" t="s">
        <v>46</v>
      </c>
      <c r="C99" s="11">
        <v>0.0</v>
      </c>
      <c r="D99" s="11">
        <v>0.0</v>
      </c>
      <c r="E99" s="11">
        <v>0.0</v>
      </c>
      <c r="F99" s="11">
        <v>0.0</v>
      </c>
      <c r="G99" s="11">
        <v>0.0</v>
      </c>
      <c r="H99" s="11">
        <v>0.0</v>
      </c>
      <c r="I99" s="11">
        <v>0.0</v>
      </c>
      <c r="J99" s="11">
        <v>30.0</v>
      </c>
      <c r="K99" s="11">
        <v>0.0</v>
      </c>
      <c r="L99" s="11">
        <v>60.0</v>
      </c>
      <c r="M99" s="11">
        <v>0.0</v>
      </c>
      <c r="N99" s="11">
        <v>0.0</v>
      </c>
      <c r="O99" s="11">
        <v>60.0</v>
      </c>
      <c r="P99" s="11">
        <v>0.0</v>
      </c>
      <c r="Q99" s="11">
        <v>0.0</v>
      </c>
      <c r="R99" s="5"/>
      <c r="S99" s="12">
        <v>150.0</v>
      </c>
      <c r="T99" s="13">
        <f t="shared" si="12"/>
        <v>150</v>
      </c>
      <c r="U99" s="13">
        <f t="shared" si="13"/>
        <v>7</v>
      </c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>
      <c r="A100" s="10" t="s">
        <v>152</v>
      </c>
      <c r="B100" s="10" t="s">
        <v>56</v>
      </c>
      <c r="C100" s="11">
        <v>0.0</v>
      </c>
      <c r="D100" s="11">
        <v>0.0</v>
      </c>
      <c r="E100" s="11">
        <v>0.0</v>
      </c>
      <c r="F100" s="11">
        <v>15.0</v>
      </c>
      <c r="G100" s="11">
        <v>0.0</v>
      </c>
      <c r="H100" s="11">
        <v>0.0</v>
      </c>
      <c r="I100" s="11">
        <v>0.0</v>
      </c>
      <c r="J100" s="11">
        <v>0.0</v>
      </c>
      <c r="K100" s="11">
        <v>8.0</v>
      </c>
      <c r="L100" s="11">
        <v>0.0</v>
      </c>
      <c r="M100" s="11">
        <v>55.0</v>
      </c>
      <c r="N100" s="11">
        <v>0.0</v>
      </c>
      <c r="O100" s="11">
        <v>0.0</v>
      </c>
      <c r="P100" s="11">
        <v>0.0</v>
      </c>
      <c r="Q100" s="11">
        <v>30.0</v>
      </c>
      <c r="R100" s="5"/>
      <c r="S100" s="12">
        <v>108.0</v>
      </c>
      <c r="T100" s="13">
        <f t="shared" si="12"/>
        <v>108</v>
      </c>
      <c r="U100" s="13">
        <f t="shared" si="13"/>
        <v>8</v>
      </c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>
      <c r="A101" s="10" t="s">
        <v>153</v>
      </c>
      <c r="B101" s="10" t="s">
        <v>113</v>
      </c>
      <c r="C101" s="11">
        <v>0.0</v>
      </c>
      <c r="D101" s="11">
        <v>55.0</v>
      </c>
      <c r="E101" s="11">
        <v>40.0</v>
      </c>
      <c r="F101" s="11">
        <v>0.0</v>
      </c>
      <c r="G101" s="11">
        <v>0.0</v>
      </c>
      <c r="H101" s="11">
        <v>0.0</v>
      </c>
      <c r="I101" s="11">
        <v>0.0</v>
      </c>
      <c r="J101" s="11">
        <v>0.0</v>
      </c>
      <c r="K101" s="11">
        <v>8.0</v>
      </c>
      <c r="L101" s="11">
        <v>0.0</v>
      </c>
      <c r="M101" s="11">
        <v>0.0</v>
      </c>
      <c r="N101" s="11">
        <v>0.0</v>
      </c>
      <c r="O101" s="11">
        <v>0.0</v>
      </c>
      <c r="P101" s="11">
        <v>0.0</v>
      </c>
      <c r="Q101" s="11">
        <v>0.0</v>
      </c>
      <c r="R101" s="5"/>
      <c r="S101" s="12">
        <v>103.0</v>
      </c>
      <c r="T101" s="13">
        <f t="shared" si="12"/>
        <v>103</v>
      </c>
      <c r="U101" s="13">
        <f t="shared" si="13"/>
        <v>9</v>
      </c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>
      <c r="A102" s="10" t="s">
        <v>154</v>
      </c>
      <c r="B102" s="10" t="s">
        <v>43</v>
      </c>
      <c r="C102" s="11">
        <v>0.0</v>
      </c>
      <c r="D102" s="11">
        <v>0.0</v>
      </c>
      <c r="E102" s="11">
        <v>0.0</v>
      </c>
      <c r="F102" s="11">
        <v>0.0</v>
      </c>
      <c r="G102" s="11">
        <v>0.0</v>
      </c>
      <c r="H102" s="11">
        <v>0.0</v>
      </c>
      <c r="I102" s="11">
        <v>8.0</v>
      </c>
      <c r="J102" s="11">
        <v>0.0</v>
      </c>
      <c r="K102" s="11">
        <v>15.0</v>
      </c>
      <c r="L102" s="11">
        <v>0.0</v>
      </c>
      <c r="M102" s="11">
        <v>30.0</v>
      </c>
      <c r="N102" s="11">
        <v>35.0</v>
      </c>
      <c r="O102" s="11">
        <v>0.0</v>
      </c>
      <c r="P102" s="11">
        <v>0.0</v>
      </c>
      <c r="Q102" s="11">
        <v>0.0</v>
      </c>
      <c r="R102" s="5"/>
      <c r="S102" s="12">
        <v>88.0</v>
      </c>
      <c r="T102" s="13">
        <f t="shared" si="12"/>
        <v>88</v>
      </c>
      <c r="U102" s="13">
        <f t="shared" si="13"/>
        <v>10</v>
      </c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>
      <c r="A103" s="10" t="s">
        <v>155</v>
      </c>
      <c r="B103" s="10" t="s">
        <v>46</v>
      </c>
      <c r="C103" s="11">
        <v>0.0</v>
      </c>
      <c r="D103" s="11">
        <v>0.0</v>
      </c>
      <c r="E103" s="11">
        <v>0.0</v>
      </c>
      <c r="F103" s="11">
        <v>0.0</v>
      </c>
      <c r="G103" s="11">
        <v>0.0</v>
      </c>
      <c r="H103" s="11">
        <v>8.0</v>
      </c>
      <c r="I103" s="11">
        <v>0.0</v>
      </c>
      <c r="J103" s="11">
        <v>10.0</v>
      </c>
      <c r="K103" s="11">
        <v>0.0</v>
      </c>
      <c r="L103" s="11">
        <v>45.0</v>
      </c>
      <c r="M103" s="11">
        <v>0.0</v>
      </c>
      <c r="N103" s="11">
        <v>0.0</v>
      </c>
      <c r="O103" s="11">
        <v>0.0</v>
      </c>
      <c r="P103" s="11">
        <v>0.0</v>
      </c>
      <c r="Q103" s="11">
        <v>10.0</v>
      </c>
      <c r="R103" s="5"/>
      <c r="S103" s="12">
        <v>73.0</v>
      </c>
      <c r="T103" s="13">
        <f t="shared" si="12"/>
        <v>73</v>
      </c>
      <c r="U103" s="13">
        <f t="shared" si="13"/>
        <v>11</v>
      </c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>
      <c r="A104" s="10" t="s">
        <v>156</v>
      </c>
      <c r="B104" s="10" t="s">
        <v>38</v>
      </c>
      <c r="C104" s="11">
        <v>0.0</v>
      </c>
      <c r="D104" s="11">
        <v>0.0</v>
      </c>
      <c r="E104" s="11">
        <v>0.0</v>
      </c>
      <c r="F104" s="11">
        <v>0.0</v>
      </c>
      <c r="G104" s="11">
        <v>0.0</v>
      </c>
      <c r="H104" s="11">
        <v>0.0</v>
      </c>
      <c r="I104" s="11">
        <v>0.0</v>
      </c>
      <c r="J104" s="11">
        <v>0.0</v>
      </c>
      <c r="K104" s="11">
        <v>0.0</v>
      </c>
      <c r="L104" s="11">
        <v>8.0</v>
      </c>
      <c r="M104" s="11">
        <v>25.0</v>
      </c>
      <c r="N104" s="11">
        <v>30.0</v>
      </c>
      <c r="O104" s="11">
        <v>0.0</v>
      </c>
      <c r="P104" s="11">
        <v>0.0</v>
      </c>
      <c r="Q104" s="11">
        <v>0.0</v>
      </c>
      <c r="R104" s="5"/>
      <c r="S104" s="12">
        <v>63.0</v>
      </c>
      <c r="T104" s="13">
        <f t="shared" si="12"/>
        <v>63</v>
      </c>
      <c r="U104" s="13">
        <f t="shared" si="13"/>
        <v>12</v>
      </c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>
      <c r="A105" s="10" t="s">
        <v>157</v>
      </c>
      <c r="B105" s="10" t="s">
        <v>60</v>
      </c>
      <c r="C105" s="11">
        <v>30.0</v>
      </c>
      <c r="D105" s="11">
        <v>0.0</v>
      </c>
      <c r="E105" s="11">
        <v>0.0</v>
      </c>
      <c r="F105" s="11">
        <v>0.0</v>
      </c>
      <c r="G105" s="11">
        <v>0.0</v>
      </c>
      <c r="H105" s="11">
        <v>8.0</v>
      </c>
      <c r="I105" s="11">
        <v>0.0</v>
      </c>
      <c r="J105" s="11">
        <v>0.0</v>
      </c>
      <c r="K105" s="11">
        <v>0.0</v>
      </c>
      <c r="L105" s="11">
        <v>0.0</v>
      </c>
      <c r="M105" s="11">
        <v>8.0</v>
      </c>
      <c r="N105" s="11">
        <v>0.0</v>
      </c>
      <c r="O105" s="11">
        <v>8.0</v>
      </c>
      <c r="P105" s="11">
        <v>0.0</v>
      </c>
      <c r="Q105" s="11">
        <v>0.0</v>
      </c>
      <c r="R105" s="5"/>
      <c r="S105" s="12">
        <v>54.0</v>
      </c>
      <c r="T105" s="13">
        <f t="shared" si="12"/>
        <v>54</v>
      </c>
      <c r="U105" s="13">
        <f t="shared" si="13"/>
        <v>13</v>
      </c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>
      <c r="A106" s="10" t="s">
        <v>158</v>
      </c>
      <c r="B106" s="10" t="s">
        <v>127</v>
      </c>
      <c r="C106" s="11">
        <v>0.0</v>
      </c>
      <c r="D106" s="11">
        <v>0.0</v>
      </c>
      <c r="E106" s="11">
        <v>0.0</v>
      </c>
      <c r="F106" s="11">
        <v>0.0</v>
      </c>
      <c r="G106" s="11">
        <v>0.0</v>
      </c>
      <c r="H106" s="11">
        <v>8.0</v>
      </c>
      <c r="I106" s="11">
        <v>0.0</v>
      </c>
      <c r="J106" s="11">
        <v>8.0</v>
      </c>
      <c r="K106" s="11">
        <v>8.0</v>
      </c>
      <c r="L106" s="11">
        <v>0.0</v>
      </c>
      <c r="M106" s="11">
        <v>0.0</v>
      </c>
      <c r="N106" s="11">
        <v>25.0</v>
      </c>
      <c r="O106" s="11">
        <v>0.0</v>
      </c>
      <c r="P106" s="11">
        <v>0.0</v>
      </c>
      <c r="Q106" s="11">
        <v>0.0</v>
      </c>
      <c r="R106" s="5"/>
      <c r="S106" s="12">
        <v>49.0</v>
      </c>
      <c r="T106" s="13">
        <f t="shared" si="12"/>
        <v>49</v>
      </c>
      <c r="U106" s="13">
        <f t="shared" si="13"/>
        <v>14</v>
      </c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>
      <c r="A107" s="10" t="s">
        <v>159</v>
      </c>
      <c r="B107" s="10" t="s">
        <v>26</v>
      </c>
      <c r="C107" s="11">
        <v>0.0</v>
      </c>
      <c r="D107" s="11">
        <v>0.0</v>
      </c>
      <c r="E107" s="11">
        <v>0.0</v>
      </c>
      <c r="F107" s="11">
        <v>0.0</v>
      </c>
      <c r="G107" s="11">
        <v>0.0</v>
      </c>
      <c r="H107" s="11">
        <v>0.0</v>
      </c>
      <c r="I107" s="11">
        <v>15.0</v>
      </c>
      <c r="J107" s="11">
        <v>0.0</v>
      </c>
      <c r="K107" s="11">
        <v>25.0</v>
      </c>
      <c r="L107" s="11">
        <v>0.0</v>
      </c>
      <c r="M107" s="11">
        <v>0.0</v>
      </c>
      <c r="N107" s="11">
        <v>0.0</v>
      </c>
      <c r="O107" s="11">
        <v>0.0</v>
      </c>
      <c r="P107" s="11">
        <v>8.0</v>
      </c>
      <c r="Q107" s="11">
        <v>0.0</v>
      </c>
      <c r="R107" s="5"/>
      <c r="S107" s="12">
        <v>48.0</v>
      </c>
      <c r="T107" s="13">
        <f t="shared" si="12"/>
        <v>48</v>
      </c>
      <c r="U107" s="13">
        <f t="shared" si="13"/>
        <v>15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>
      <c r="A108" s="10" t="s">
        <v>160</v>
      </c>
      <c r="B108" s="10" t="s">
        <v>41</v>
      </c>
      <c r="C108" s="11">
        <v>0.0</v>
      </c>
      <c r="D108" s="11">
        <v>0.0</v>
      </c>
      <c r="E108" s="11">
        <v>0.0</v>
      </c>
      <c r="F108" s="11">
        <v>0.0</v>
      </c>
      <c r="G108" s="11">
        <v>0.0</v>
      </c>
      <c r="H108" s="11">
        <v>8.0</v>
      </c>
      <c r="I108" s="11">
        <v>0.0</v>
      </c>
      <c r="J108" s="11">
        <v>0.0</v>
      </c>
      <c r="K108" s="11">
        <v>8.0</v>
      </c>
      <c r="L108" s="11">
        <v>0.0</v>
      </c>
      <c r="M108" s="11">
        <v>20.0</v>
      </c>
      <c r="N108" s="11">
        <v>8.0</v>
      </c>
      <c r="O108" s="11">
        <v>0.0</v>
      </c>
      <c r="P108" s="11">
        <v>0.0</v>
      </c>
      <c r="Q108" s="11">
        <v>0.0</v>
      </c>
      <c r="R108" s="5"/>
      <c r="S108" s="12">
        <v>44.0</v>
      </c>
      <c r="T108" s="13">
        <f t="shared" si="12"/>
        <v>44</v>
      </c>
      <c r="U108" s="13">
        <f t="shared" si="13"/>
        <v>16</v>
      </c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>
      <c r="A109" s="10" t="s">
        <v>161</v>
      </c>
      <c r="B109" s="10" t="s">
        <v>84</v>
      </c>
      <c r="C109" s="11">
        <v>0.0</v>
      </c>
      <c r="D109" s="11">
        <v>0.0</v>
      </c>
      <c r="E109" s="11">
        <v>0.0</v>
      </c>
      <c r="F109" s="11">
        <v>0.0</v>
      </c>
      <c r="G109" s="11">
        <v>0.0</v>
      </c>
      <c r="H109" s="11">
        <v>0.0</v>
      </c>
      <c r="I109" s="11">
        <v>8.0</v>
      </c>
      <c r="J109" s="11">
        <v>0.0</v>
      </c>
      <c r="K109" s="11">
        <v>0.0</v>
      </c>
      <c r="L109" s="11">
        <v>15.0</v>
      </c>
      <c r="M109" s="11">
        <v>0.0</v>
      </c>
      <c r="N109" s="11">
        <v>0.0</v>
      </c>
      <c r="O109" s="11">
        <v>20.0</v>
      </c>
      <c r="P109" s="11">
        <v>0.0</v>
      </c>
      <c r="Q109" s="11">
        <v>0.0</v>
      </c>
      <c r="R109" s="5"/>
      <c r="S109" s="12">
        <v>43.0</v>
      </c>
      <c r="T109" s="13">
        <f t="shared" si="12"/>
        <v>43</v>
      </c>
      <c r="U109" s="13">
        <f t="shared" si="13"/>
        <v>17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>
      <c r="A110" s="10" t="s">
        <v>162</v>
      </c>
      <c r="B110" s="10" t="s">
        <v>43</v>
      </c>
      <c r="C110" s="11">
        <v>0.0</v>
      </c>
      <c r="D110" s="11">
        <v>0.0</v>
      </c>
      <c r="E110" s="11">
        <v>0.0</v>
      </c>
      <c r="F110" s="11">
        <v>0.0</v>
      </c>
      <c r="G110" s="11">
        <v>0.0</v>
      </c>
      <c r="H110" s="11">
        <v>0.0</v>
      </c>
      <c r="I110" s="11">
        <v>20.0</v>
      </c>
      <c r="J110" s="11">
        <v>8.0</v>
      </c>
      <c r="K110" s="11">
        <v>0.0</v>
      </c>
      <c r="L110" s="11">
        <v>10.0</v>
      </c>
      <c r="M110" s="11">
        <v>0.0</v>
      </c>
      <c r="N110" s="11">
        <v>0.0</v>
      </c>
      <c r="O110" s="11">
        <v>0.0</v>
      </c>
      <c r="P110" s="11">
        <v>0.0</v>
      </c>
      <c r="Q110" s="11">
        <v>0.0</v>
      </c>
      <c r="R110" s="5"/>
      <c r="S110" s="12">
        <v>38.0</v>
      </c>
      <c r="T110" s="13">
        <f t="shared" si="12"/>
        <v>38</v>
      </c>
      <c r="U110" s="13">
        <f t="shared" si="13"/>
        <v>18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>
      <c r="A111" s="10" t="s">
        <v>163</v>
      </c>
      <c r="B111" s="10" t="s">
        <v>86</v>
      </c>
      <c r="C111" s="11">
        <v>0.0</v>
      </c>
      <c r="D111" s="11">
        <v>0.0</v>
      </c>
      <c r="E111" s="11">
        <v>0.0</v>
      </c>
      <c r="F111" s="11">
        <v>0.0</v>
      </c>
      <c r="G111" s="11">
        <v>0.0</v>
      </c>
      <c r="H111" s="11">
        <v>8.0</v>
      </c>
      <c r="I111" s="11">
        <v>8.0</v>
      </c>
      <c r="J111" s="11">
        <v>0.0</v>
      </c>
      <c r="K111" s="11">
        <v>8.0</v>
      </c>
      <c r="L111" s="11">
        <v>8.0</v>
      </c>
      <c r="M111" s="11">
        <v>0.0</v>
      </c>
      <c r="N111" s="11">
        <v>0.0</v>
      </c>
      <c r="O111" s="11">
        <v>0.0</v>
      </c>
      <c r="P111" s="11">
        <v>0.0</v>
      </c>
      <c r="Q111" s="11">
        <v>0.0</v>
      </c>
      <c r="R111" s="5"/>
      <c r="S111" s="12">
        <v>32.0</v>
      </c>
      <c r="T111" s="13">
        <f t="shared" si="12"/>
        <v>32</v>
      </c>
      <c r="U111" s="13">
        <f t="shared" si="13"/>
        <v>19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>
      <c r="A112" s="10" t="s">
        <v>164</v>
      </c>
      <c r="B112" s="10" t="s">
        <v>165</v>
      </c>
      <c r="C112" s="11">
        <v>0.0</v>
      </c>
      <c r="D112" s="11">
        <v>0.0</v>
      </c>
      <c r="E112" s="11">
        <v>0.0</v>
      </c>
      <c r="F112" s="11">
        <v>0.0</v>
      </c>
      <c r="G112" s="11">
        <v>0.0</v>
      </c>
      <c r="H112" s="11">
        <v>0.0</v>
      </c>
      <c r="I112" s="11">
        <v>8.0</v>
      </c>
      <c r="J112" s="11">
        <v>8.0</v>
      </c>
      <c r="K112" s="11">
        <v>0.0</v>
      </c>
      <c r="L112" s="11">
        <v>8.0</v>
      </c>
      <c r="M112" s="11">
        <v>0.0</v>
      </c>
      <c r="N112" s="11">
        <v>0.0</v>
      </c>
      <c r="O112" s="11">
        <v>8.0</v>
      </c>
      <c r="P112" s="11">
        <v>0.0</v>
      </c>
      <c r="Q112" s="11">
        <v>0.0</v>
      </c>
      <c r="R112" s="5"/>
      <c r="S112" s="12">
        <v>32.0</v>
      </c>
      <c r="T112" s="13">
        <f t="shared" si="12"/>
        <v>32</v>
      </c>
      <c r="U112" s="13">
        <f t="shared" si="13"/>
        <v>19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>
      <c r="A113" s="10" t="s">
        <v>166</v>
      </c>
      <c r="B113" s="10" t="s">
        <v>68</v>
      </c>
      <c r="C113" s="11">
        <v>0.0</v>
      </c>
      <c r="D113" s="11">
        <v>0.0</v>
      </c>
      <c r="E113" s="11">
        <v>0.0</v>
      </c>
      <c r="F113" s="11">
        <v>0.0</v>
      </c>
      <c r="G113" s="11">
        <v>0.0</v>
      </c>
      <c r="H113" s="11">
        <v>0.0</v>
      </c>
      <c r="I113" s="11">
        <v>0.0</v>
      </c>
      <c r="J113" s="11">
        <v>0.0</v>
      </c>
      <c r="K113" s="11">
        <v>0.0</v>
      </c>
      <c r="L113" s="11">
        <v>0.0</v>
      </c>
      <c r="M113" s="11">
        <v>8.0</v>
      </c>
      <c r="N113" s="11">
        <v>8.0</v>
      </c>
      <c r="O113" s="11">
        <v>0.0</v>
      </c>
      <c r="P113" s="11">
        <v>8.0</v>
      </c>
      <c r="Q113" s="11">
        <v>8.0</v>
      </c>
      <c r="R113" s="5"/>
      <c r="S113" s="12">
        <v>32.0</v>
      </c>
      <c r="T113" s="13">
        <f t="shared" si="12"/>
        <v>32</v>
      </c>
      <c r="U113" s="13">
        <f t="shared" si="13"/>
        <v>19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>
      <c r="A114" s="10" t="s">
        <v>167</v>
      </c>
      <c r="B114" s="10" t="s">
        <v>48</v>
      </c>
      <c r="C114" s="11">
        <v>0.0</v>
      </c>
      <c r="D114" s="11">
        <v>0.0</v>
      </c>
      <c r="E114" s="11">
        <v>0.0</v>
      </c>
      <c r="F114" s="11">
        <v>0.0</v>
      </c>
      <c r="G114" s="11">
        <v>0.0</v>
      </c>
      <c r="H114" s="11">
        <v>0.0</v>
      </c>
      <c r="I114" s="11">
        <v>8.0</v>
      </c>
      <c r="J114" s="11">
        <v>0.0</v>
      </c>
      <c r="K114" s="11">
        <v>8.0</v>
      </c>
      <c r="L114" s="11">
        <v>0.0</v>
      </c>
      <c r="M114" s="11">
        <v>8.0</v>
      </c>
      <c r="N114" s="11">
        <v>0.0</v>
      </c>
      <c r="O114" s="11">
        <v>0.0</v>
      </c>
      <c r="P114" s="11">
        <v>0.0</v>
      </c>
      <c r="Q114" s="11">
        <v>0.0</v>
      </c>
      <c r="R114" s="5"/>
      <c r="S114" s="12">
        <v>24.0</v>
      </c>
      <c r="T114" s="13">
        <f t="shared" si="12"/>
        <v>24</v>
      </c>
      <c r="U114" s="13">
        <f t="shared" si="13"/>
        <v>22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>
      <c r="A115" s="10" t="s">
        <v>168</v>
      </c>
      <c r="B115" s="10" t="s">
        <v>169</v>
      </c>
      <c r="C115" s="11">
        <v>0.0</v>
      </c>
      <c r="D115" s="11">
        <v>0.0</v>
      </c>
      <c r="E115" s="11">
        <v>0.0</v>
      </c>
      <c r="F115" s="11">
        <v>0.0</v>
      </c>
      <c r="G115" s="11">
        <v>0.0</v>
      </c>
      <c r="H115" s="11">
        <v>0.0</v>
      </c>
      <c r="I115" s="11">
        <v>0.0</v>
      </c>
      <c r="J115" s="11">
        <v>0.0</v>
      </c>
      <c r="K115" s="11">
        <v>8.0</v>
      </c>
      <c r="L115" s="11">
        <v>8.0</v>
      </c>
      <c r="M115" s="11">
        <v>0.0</v>
      </c>
      <c r="N115" s="11">
        <v>8.0</v>
      </c>
      <c r="O115" s="11">
        <v>0.0</v>
      </c>
      <c r="P115" s="11">
        <v>0.0</v>
      </c>
      <c r="Q115" s="11">
        <v>0.0</v>
      </c>
      <c r="R115" s="5"/>
      <c r="S115" s="12">
        <v>24.0</v>
      </c>
      <c r="T115" s="13">
        <f t="shared" si="12"/>
        <v>24</v>
      </c>
      <c r="U115" s="13">
        <f t="shared" si="13"/>
        <v>22</v>
      </c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>
      <c r="A116" s="10" t="s">
        <v>170</v>
      </c>
      <c r="B116" s="10" t="s">
        <v>43</v>
      </c>
      <c r="C116" s="11">
        <v>0.0</v>
      </c>
      <c r="D116" s="11">
        <v>0.0</v>
      </c>
      <c r="E116" s="11">
        <v>0.0</v>
      </c>
      <c r="F116" s="11">
        <v>0.0</v>
      </c>
      <c r="G116" s="11">
        <v>0.0</v>
      </c>
      <c r="H116" s="11">
        <v>0.0</v>
      </c>
      <c r="I116" s="11">
        <v>8.0</v>
      </c>
      <c r="J116" s="11">
        <v>0.0</v>
      </c>
      <c r="K116" s="11">
        <v>8.0</v>
      </c>
      <c r="L116" s="11">
        <v>8.0</v>
      </c>
      <c r="M116" s="11">
        <v>0.0</v>
      </c>
      <c r="N116" s="11">
        <v>0.0</v>
      </c>
      <c r="O116" s="11">
        <v>0.0</v>
      </c>
      <c r="P116" s="11">
        <v>0.0</v>
      </c>
      <c r="Q116" s="11">
        <v>0.0</v>
      </c>
      <c r="R116" s="5"/>
      <c r="S116" s="12">
        <v>24.0</v>
      </c>
      <c r="T116" s="13">
        <f t="shared" si="12"/>
        <v>24</v>
      </c>
      <c r="U116" s="13">
        <f t="shared" si="13"/>
        <v>22</v>
      </c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>
      <c r="A117" s="10" t="s">
        <v>171</v>
      </c>
      <c r="B117" s="10" t="s">
        <v>127</v>
      </c>
      <c r="C117" s="11">
        <v>0.0</v>
      </c>
      <c r="D117" s="11">
        <v>0.0</v>
      </c>
      <c r="E117" s="11">
        <v>0.0</v>
      </c>
      <c r="F117" s="11">
        <v>0.0</v>
      </c>
      <c r="G117" s="11">
        <v>0.0</v>
      </c>
      <c r="H117" s="11">
        <v>0.0</v>
      </c>
      <c r="I117" s="11">
        <v>0.0</v>
      </c>
      <c r="J117" s="11">
        <v>8.0</v>
      </c>
      <c r="K117" s="11">
        <v>8.0</v>
      </c>
      <c r="L117" s="11">
        <v>0.0</v>
      </c>
      <c r="M117" s="11">
        <v>0.0</v>
      </c>
      <c r="N117" s="11">
        <v>8.0</v>
      </c>
      <c r="O117" s="11">
        <v>0.0</v>
      </c>
      <c r="P117" s="11">
        <v>0.0</v>
      </c>
      <c r="Q117" s="11">
        <v>0.0</v>
      </c>
      <c r="R117" s="5"/>
      <c r="S117" s="12">
        <v>24.0</v>
      </c>
      <c r="T117" s="13">
        <f t="shared" si="12"/>
        <v>24</v>
      </c>
      <c r="U117" s="13">
        <f t="shared" si="13"/>
        <v>22</v>
      </c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>
      <c r="A118" s="10" t="s">
        <v>172</v>
      </c>
      <c r="B118" s="10" t="s">
        <v>68</v>
      </c>
      <c r="C118" s="11">
        <v>0.0</v>
      </c>
      <c r="D118" s="11">
        <v>0.0</v>
      </c>
      <c r="E118" s="11">
        <v>0.0</v>
      </c>
      <c r="F118" s="11">
        <v>0.0</v>
      </c>
      <c r="G118" s="11">
        <v>0.0</v>
      </c>
      <c r="H118" s="11">
        <v>0.0</v>
      </c>
      <c r="I118" s="11">
        <v>0.0</v>
      </c>
      <c r="J118" s="11">
        <v>8.0</v>
      </c>
      <c r="K118" s="11">
        <v>0.0</v>
      </c>
      <c r="L118" s="11">
        <v>0.0</v>
      </c>
      <c r="M118" s="11">
        <v>8.0</v>
      </c>
      <c r="N118" s="11">
        <v>0.0</v>
      </c>
      <c r="O118" s="11">
        <v>0.0</v>
      </c>
      <c r="P118" s="11">
        <v>0.0</v>
      </c>
      <c r="Q118" s="11">
        <v>8.0</v>
      </c>
      <c r="R118" s="5"/>
      <c r="S118" s="12">
        <v>24.0</v>
      </c>
      <c r="T118" s="13">
        <f t="shared" si="12"/>
        <v>24</v>
      </c>
      <c r="U118" s="13">
        <f t="shared" si="13"/>
        <v>22</v>
      </c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>
      <c r="A119" s="10" t="s">
        <v>173</v>
      </c>
      <c r="B119" s="10" t="s">
        <v>86</v>
      </c>
      <c r="C119" s="11">
        <v>0.0</v>
      </c>
      <c r="D119" s="11">
        <v>0.0</v>
      </c>
      <c r="E119" s="11">
        <v>0.0</v>
      </c>
      <c r="F119" s="11">
        <v>0.0</v>
      </c>
      <c r="G119" s="11">
        <v>0.0</v>
      </c>
      <c r="H119" s="11">
        <v>0.0</v>
      </c>
      <c r="I119" s="11">
        <v>8.0</v>
      </c>
      <c r="J119" s="11">
        <v>0.0</v>
      </c>
      <c r="K119" s="11">
        <v>0.0</v>
      </c>
      <c r="L119" s="11">
        <v>8.0</v>
      </c>
      <c r="M119" s="11">
        <v>0.0</v>
      </c>
      <c r="N119" s="11">
        <v>8.0</v>
      </c>
      <c r="O119" s="11">
        <v>0.0</v>
      </c>
      <c r="P119" s="11">
        <v>0.0</v>
      </c>
      <c r="Q119" s="11">
        <v>0.0</v>
      </c>
      <c r="R119" s="5"/>
      <c r="S119" s="12">
        <v>24.0</v>
      </c>
      <c r="T119" s="13">
        <f t="shared" si="12"/>
        <v>24</v>
      </c>
      <c r="U119" s="13">
        <f t="shared" si="13"/>
        <v>22</v>
      </c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>
      <c r="A120" s="10" t="s">
        <v>174</v>
      </c>
      <c r="B120" s="10" t="s">
        <v>149</v>
      </c>
      <c r="C120" s="11">
        <v>0.0</v>
      </c>
      <c r="D120" s="11">
        <v>0.0</v>
      </c>
      <c r="E120" s="11">
        <v>0.0</v>
      </c>
      <c r="F120" s="11">
        <v>0.0</v>
      </c>
      <c r="G120" s="11">
        <v>0.0</v>
      </c>
      <c r="H120" s="11">
        <v>0.0</v>
      </c>
      <c r="I120" s="11">
        <v>8.0</v>
      </c>
      <c r="J120" s="11">
        <v>8.0</v>
      </c>
      <c r="K120" s="11">
        <v>0.0</v>
      </c>
      <c r="L120" s="11">
        <v>8.0</v>
      </c>
      <c r="M120" s="11">
        <v>0.0</v>
      </c>
      <c r="N120" s="11">
        <v>0.0</v>
      </c>
      <c r="O120" s="11">
        <v>0.0</v>
      </c>
      <c r="P120" s="11">
        <v>0.0</v>
      </c>
      <c r="Q120" s="11">
        <v>0.0</v>
      </c>
      <c r="R120" s="5"/>
      <c r="S120" s="12">
        <v>24.0</v>
      </c>
      <c r="T120" s="13">
        <f t="shared" si="12"/>
        <v>24</v>
      </c>
      <c r="U120" s="13">
        <f t="shared" si="13"/>
        <v>22</v>
      </c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>
      <c r="A121" s="10" t="s">
        <v>175</v>
      </c>
      <c r="B121" s="10" t="s">
        <v>53</v>
      </c>
      <c r="C121" s="11">
        <v>0.0</v>
      </c>
      <c r="D121" s="11">
        <v>0.0</v>
      </c>
      <c r="E121" s="11">
        <v>0.0</v>
      </c>
      <c r="F121" s="11">
        <v>0.0</v>
      </c>
      <c r="G121" s="11">
        <v>0.0</v>
      </c>
      <c r="H121" s="11">
        <v>0.0</v>
      </c>
      <c r="I121" s="11">
        <v>8.0</v>
      </c>
      <c r="J121" s="11">
        <v>0.0</v>
      </c>
      <c r="K121" s="11">
        <v>0.0</v>
      </c>
      <c r="L121" s="11">
        <v>8.0</v>
      </c>
      <c r="M121" s="11">
        <v>0.0</v>
      </c>
      <c r="N121" s="11">
        <v>8.0</v>
      </c>
      <c r="O121" s="11">
        <v>0.0</v>
      </c>
      <c r="P121" s="11">
        <v>0.0</v>
      </c>
      <c r="Q121" s="11">
        <v>0.0</v>
      </c>
      <c r="R121" s="5"/>
      <c r="S121" s="12">
        <v>24.0</v>
      </c>
      <c r="T121" s="13">
        <f t="shared" si="12"/>
        <v>24</v>
      </c>
      <c r="U121" s="13">
        <f t="shared" si="13"/>
        <v>22</v>
      </c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>
      <c r="A122" s="10" t="s">
        <v>176</v>
      </c>
      <c r="B122" s="10" t="s">
        <v>79</v>
      </c>
      <c r="C122" s="11">
        <v>0.0</v>
      </c>
      <c r="D122" s="11">
        <v>0.0</v>
      </c>
      <c r="E122" s="11">
        <v>0.0</v>
      </c>
      <c r="F122" s="11">
        <v>0.0</v>
      </c>
      <c r="G122" s="11">
        <v>0.0</v>
      </c>
      <c r="H122" s="11">
        <v>0.0</v>
      </c>
      <c r="I122" s="11">
        <v>0.0</v>
      </c>
      <c r="J122" s="11">
        <v>8.0</v>
      </c>
      <c r="K122" s="11">
        <v>8.0</v>
      </c>
      <c r="L122" s="11">
        <v>8.0</v>
      </c>
      <c r="M122" s="11">
        <v>0.0</v>
      </c>
      <c r="N122" s="11">
        <v>0.0</v>
      </c>
      <c r="O122" s="11">
        <v>0.0</v>
      </c>
      <c r="P122" s="11">
        <v>0.0</v>
      </c>
      <c r="Q122" s="11">
        <v>0.0</v>
      </c>
      <c r="R122" s="5"/>
      <c r="S122" s="12">
        <v>24.0</v>
      </c>
      <c r="T122" s="13">
        <f t="shared" si="12"/>
        <v>24</v>
      </c>
      <c r="U122" s="13">
        <f t="shared" si="13"/>
        <v>22</v>
      </c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>
      <c r="A123" s="14" t="s">
        <v>177</v>
      </c>
      <c r="B123" s="15"/>
      <c r="C123" s="15">
        <v>3.0</v>
      </c>
      <c r="D123" s="15">
        <v>21.0</v>
      </c>
      <c r="E123" s="15">
        <v>10.0</v>
      </c>
      <c r="F123" s="15"/>
      <c r="G123" s="15">
        <v>19.0</v>
      </c>
      <c r="H123" s="15"/>
      <c r="I123" s="15">
        <v>51.0</v>
      </c>
      <c r="J123" s="15">
        <v>170.0</v>
      </c>
      <c r="K123" s="15">
        <v>52.0</v>
      </c>
      <c r="L123" s="15">
        <v>69.0</v>
      </c>
      <c r="M123" s="15">
        <v>25.0</v>
      </c>
      <c r="N123" s="15">
        <v>37.0</v>
      </c>
      <c r="O123" s="15">
        <v>67.0</v>
      </c>
      <c r="P123" s="15">
        <v>93.0</v>
      </c>
      <c r="Q123" s="15">
        <v>74.0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</row>
    <row r="124">
      <c r="A124" s="10" t="s">
        <v>178</v>
      </c>
      <c r="B124" s="10" t="s">
        <v>38</v>
      </c>
      <c r="C124" s="11">
        <v>0.0</v>
      </c>
      <c r="D124" s="11">
        <v>8.0</v>
      </c>
      <c r="E124" s="11">
        <v>40.0</v>
      </c>
      <c r="F124" s="11">
        <v>0.0</v>
      </c>
      <c r="G124" s="11">
        <v>0.0</v>
      </c>
      <c r="H124" s="11">
        <v>0.0</v>
      </c>
      <c r="I124" s="11">
        <v>50.0</v>
      </c>
      <c r="J124" s="11">
        <v>8.0</v>
      </c>
      <c r="K124" s="11">
        <v>45.0</v>
      </c>
      <c r="L124" s="11">
        <v>25.0</v>
      </c>
      <c r="M124" s="11">
        <v>90.0</v>
      </c>
      <c r="N124" s="11">
        <v>80.0</v>
      </c>
      <c r="O124" s="11">
        <v>0.0</v>
      </c>
      <c r="P124" s="11">
        <v>8.0</v>
      </c>
      <c r="Q124" s="11">
        <v>60.0</v>
      </c>
      <c r="R124" s="11">
        <v>8.0</v>
      </c>
      <c r="S124" s="12">
        <v>422.0</v>
      </c>
      <c r="T124" s="13">
        <f t="shared" ref="T124:T157" si="14">if(COUNTIF(C124:R124,"&gt;0")&gt;=3,S124,0)</f>
        <v>422</v>
      </c>
      <c r="U124" s="13">
        <f t="shared" ref="U124:U125" si="15">RANK(T124,$T$124:$T$157)</f>
        <v>1</v>
      </c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>
      <c r="A125" s="10" t="s">
        <v>179</v>
      </c>
      <c r="B125" s="10" t="s">
        <v>60</v>
      </c>
      <c r="C125" s="11">
        <v>50.0</v>
      </c>
      <c r="D125" s="11">
        <v>0.0</v>
      </c>
      <c r="E125" s="11">
        <v>20.0</v>
      </c>
      <c r="F125" s="11">
        <v>0.0</v>
      </c>
      <c r="G125" s="11">
        <v>0.0</v>
      </c>
      <c r="H125" s="11">
        <v>0.0</v>
      </c>
      <c r="I125" s="11">
        <v>90.0</v>
      </c>
      <c r="J125" s="11">
        <v>0.0</v>
      </c>
      <c r="K125" s="11">
        <v>60.0</v>
      </c>
      <c r="L125" s="11">
        <v>0.0</v>
      </c>
      <c r="M125" s="11">
        <v>100.0</v>
      </c>
      <c r="N125" s="11">
        <v>0.0</v>
      </c>
      <c r="O125" s="11">
        <v>0.0</v>
      </c>
      <c r="P125" s="11">
        <v>0.0</v>
      </c>
      <c r="Q125" s="11">
        <v>40.0</v>
      </c>
      <c r="R125" s="5"/>
      <c r="S125" s="12">
        <v>360.0</v>
      </c>
      <c r="T125" s="13">
        <f t="shared" si="14"/>
        <v>360</v>
      </c>
      <c r="U125" s="13">
        <f t="shared" si="15"/>
        <v>2</v>
      </c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>
      <c r="A126" s="10" t="s">
        <v>180</v>
      </c>
      <c r="B126" s="10" t="s">
        <v>60</v>
      </c>
      <c r="C126" s="11">
        <v>60.0</v>
      </c>
      <c r="D126" s="11">
        <v>60.0</v>
      </c>
      <c r="E126" s="11">
        <v>60.0</v>
      </c>
      <c r="F126" s="11">
        <v>0.0</v>
      </c>
      <c r="G126" s="11">
        <v>0.0</v>
      </c>
      <c r="H126" s="11">
        <v>0.0</v>
      </c>
      <c r="I126" s="11">
        <v>0.0</v>
      </c>
      <c r="J126" s="11">
        <v>90.0</v>
      </c>
      <c r="K126" s="11">
        <v>90.0</v>
      </c>
      <c r="L126" s="11">
        <v>0.0</v>
      </c>
      <c r="M126" s="11">
        <v>0.0</v>
      </c>
      <c r="N126" s="11">
        <v>0.0</v>
      </c>
      <c r="O126" s="11">
        <v>0.0</v>
      </c>
      <c r="P126" s="11">
        <v>0.0</v>
      </c>
      <c r="Q126" s="11">
        <v>0.0</v>
      </c>
      <c r="R126" s="5"/>
      <c r="S126" s="12">
        <v>360.0</v>
      </c>
      <c r="T126" s="13">
        <f t="shared" si="14"/>
        <v>360</v>
      </c>
      <c r="U126" s="13">
        <v>3.0</v>
      </c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>
      <c r="A127" s="10" t="s">
        <v>181</v>
      </c>
      <c r="B127" s="10" t="s">
        <v>66</v>
      </c>
      <c r="C127" s="11">
        <v>0.0</v>
      </c>
      <c r="D127" s="11">
        <v>0.0</v>
      </c>
      <c r="E127" s="11">
        <v>0.0</v>
      </c>
      <c r="F127" s="11">
        <v>0.0</v>
      </c>
      <c r="G127" s="11">
        <v>0.0</v>
      </c>
      <c r="H127" s="11">
        <v>0.0</v>
      </c>
      <c r="I127" s="11">
        <v>0.0</v>
      </c>
      <c r="J127" s="11">
        <v>100.0</v>
      </c>
      <c r="K127" s="11">
        <v>0.0</v>
      </c>
      <c r="L127" s="11">
        <v>0.0</v>
      </c>
      <c r="M127" s="11">
        <v>0.0</v>
      </c>
      <c r="N127" s="11">
        <v>100.0</v>
      </c>
      <c r="O127" s="11">
        <v>0.0</v>
      </c>
      <c r="P127" s="11">
        <v>55.0</v>
      </c>
      <c r="Q127" s="11">
        <v>0.0</v>
      </c>
      <c r="R127" s="5"/>
      <c r="S127" s="12">
        <v>255.0</v>
      </c>
      <c r="T127" s="13">
        <f t="shared" si="14"/>
        <v>255</v>
      </c>
      <c r="U127" s="13">
        <f t="shared" ref="U127:U157" si="16">RANK(T127,$T$124:$T$157)</f>
        <v>4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>
      <c r="A128" s="10" t="s">
        <v>182</v>
      </c>
      <c r="B128" s="10" t="s">
        <v>48</v>
      </c>
      <c r="C128" s="11">
        <v>0.0</v>
      </c>
      <c r="D128" s="11">
        <v>0.0</v>
      </c>
      <c r="E128" s="11">
        <v>50.0</v>
      </c>
      <c r="F128" s="11">
        <v>0.0</v>
      </c>
      <c r="G128" s="11">
        <v>0.0</v>
      </c>
      <c r="H128" s="11">
        <v>0.0</v>
      </c>
      <c r="I128" s="11">
        <v>55.0</v>
      </c>
      <c r="J128" s="11">
        <v>0.0</v>
      </c>
      <c r="K128" s="11">
        <v>55.0</v>
      </c>
      <c r="L128" s="11">
        <v>0.0</v>
      </c>
      <c r="M128" s="11">
        <v>0.0</v>
      </c>
      <c r="N128" s="11">
        <v>55.0</v>
      </c>
      <c r="O128" s="11">
        <v>0.0</v>
      </c>
      <c r="P128" s="11">
        <v>0.0</v>
      </c>
      <c r="Q128" s="11">
        <v>0.0</v>
      </c>
      <c r="R128" s="5"/>
      <c r="S128" s="12">
        <v>215.0</v>
      </c>
      <c r="T128" s="13">
        <f t="shared" si="14"/>
        <v>215</v>
      </c>
      <c r="U128" s="13">
        <f t="shared" si="16"/>
        <v>5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>
      <c r="A129" s="10" t="s">
        <v>183</v>
      </c>
      <c r="B129" s="10" t="s">
        <v>46</v>
      </c>
      <c r="C129" s="11">
        <v>0.0</v>
      </c>
      <c r="D129" s="11">
        <v>0.0</v>
      </c>
      <c r="E129" s="11">
        <v>0.0</v>
      </c>
      <c r="F129" s="11">
        <v>0.0</v>
      </c>
      <c r="G129" s="11">
        <v>0.0</v>
      </c>
      <c r="H129" s="11">
        <v>0.0</v>
      </c>
      <c r="I129" s="11">
        <v>15.0</v>
      </c>
      <c r="J129" s="11">
        <v>20.0</v>
      </c>
      <c r="K129" s="11">
        <v>80.0</v>
      </c>
      <c r="L129" s="11">
        <v>8.0</v>
      </c>
      <c r="M129" s="11">
        <v>60.0</v>
      </c>
      <c r="N129" s="11">
        <v>0.0</v>
      </c>
      <c r="O129" s="11">
        <v>0.0</v>
      </c>
      <c r="P129" s="11">
        <v>0.0</v>
      </c>
      <c r="Q129" s="11">
        <v>0.0</v>
      </c>
      <c r="R129" s="5"/>
      <c r="S129" s="12">
        <v>183.0</v>
      </c>
      <c r="T129" s="13">
        <f t="shared" si="14"/>
        <v>183</v>
      </c>
      <c r="U129" s="13">
        <f t="shared" si="16"/>
        <v>6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>
      <c r="A130" s="10" t="s">
        <v>184</v>
      </c>
      <c r="B130" s="10" t="s">
        <v>185</v>
      </c>
      <c r="C130" s="11">
        <v>0.0</v>
      </c>
      <c r="D130" s="11">
        <v>0.0</v>
      </c>
      <c r="E130" s="11">
        <v>35.0</v>
      </c>
      <c r="F130" s="11">
        <v>0.0</v>
      </c>
      <c r="G130" s="11">
        <v>0.0</v>
      </c>
      <c r="H130" s="11">
        <v>0.0</v>
      </c>
      <c r="I130" s="11">
        <v>0.0</v>
      </c>
      <c r="J130" s="11">
        <v>8.0</v>
      </c>
      <c r="K130" s="11">
        <v>30.0</v>
      </c>
      <c r="L130" s="11">
        <v>0.0</v>
      </c>
      <c r="M130" s="11">
        <v>50.0</v>
      </c>
      <c r="N130" s="11">
        <v>25.0</v>
      </c>
      <c r="O130" s="11">
        <v>0.0</v>
      </c>
      <c r="P130" s="11">
        <v>0.0</v>
      </c>
      <c r="Q130" s="11">
        <v>0.0</v>
      </c>
      <c r="R130" s="5"/>
      <c r="S130" s="12">
        <v>148.0</v>
      </c>
      <c r="T130" s="13">
        <f t="shared" si="14"/>
        <v>148</v>
      </c>
      <c r="U130" s="13">
        <f t="shared" si="16"/>
        <v>7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>
      <c r="A131" s="10" t="s">
        <v>186</v>
      </c>
      <c r="B131" s="10" t="s">
        <v>26</v>
      </c>
      <c r="C131" s="11">
        <v>0.0</v>
      </c>
      <c r="D131" s="11">
        <v>0.0</v>
      </c>
      <c r="E131" s="11">
        <v>0.0</v>
      </c>
      <c r="F131" s="11">
        <v>0.0</v>
      </c>
      <c r="G131" s="11">
        <v>0.0</v>
      </c>
      <c r="H131" s="11">
        <v>0.0</v>
      </c>
      <c r="I131" s="11">
        <v>8.0</v>
      </c>
      <c r="J131" s="11">
        <v>8.0</v>
      </c>
      <c r="K131" s="11">
        <v>35.0</v>
      </c>
      <c r="L131" s="11">
        <v>0.0</v>
      </c>
      <c r="M131" s="11">
        <v>40.0</v>
      </c>
      <c r="N131" s="11">
        <v>0.0</v>
      </c>
      <c r="O131" s="11">
        <v>0.0</v>
      </c>
      <c r="P131" s="11">
        <v>0.0</v>
      </c>
      <c r="Q131" s="11">
        <v>30.0</v>
      </c>
      <c r="R131" s="5"/>
      <c r="S131" s="12">
        <v>121.0</v>
      </c>
      <c r="T131" s="13">
        <f t="shared" si="14"/>
        <v>121</v>
      </c>
      <c r="U131" s="13">
        <f t="shared" si="16"/>
        <v>8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>
      <c r="A132" s="10" t="s">
        <v>187</v>
      </c>
      <c r="B132" s="10" t="s">
        <v>127</v>
      </c>
      <c r="C132" s="11">
        <v>0.0</v>
      </c>
      <c r="D132" s="11">
        <v>0.0</v>
      </c>
      <c r="E132" s="11">
        <v>0.0</v>
      </c>
      <c r="F132" s="11">
        <v>0.0</v>
      </c>
      <c r="G132" s="11">
        <v>0.0</v>
      </c>
      <c r="H132" s="11">
        <v>0.0</v>
      </c>
      <c r="I132" s="11">
        <v>45.0</v>
      </c>
      <c r="J132" s="11">
        <v>15.0</v>
      </c>
      <c r="K132" s="11">
        <v>0.0</v>
      </c>
      <c r="L132" s="11">
        <v>0.0</v>
      </c>
      <c r="M132" s="11">
        <v>0.0</v>
      </c>
      <c r="N132" s="11">
        <v>60.0</v>
      </c>
      <c r="O132" s="11">
        <v>0.0</v>
      </c>
      <c r="P132" s="11">
        <v>0.0</v>
      </c>
      <c r="Q132" s="11">
        <v>0.0</v>
      </c>
      <c r="R132" s="5"/>
      <c r="S132" s="12">
        <v>120.0</v>
      </c>
      <c r="T132" s="13">
        <f t="shared" si="14"/>
        <v>120</v>
      </c>
      <c r="U132" s="13">
        <f t="shared" si="16"/>
        <v>9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>
      <c r="A133" s="10" t="s">
        <v>188</v>
      </c>
      <c r="B133" s="10" t="s">
        <v>26</v>
      </c>
      <c r="C133" s="11">
        <v>0.0</v>
      </c>
      <c r="D133" s="11">
        <v>0.0</v>
      </c>
      <c r="E133" s="11">
        <v>0.0</v>
      </c>
      <c r="F133" s="11">
        <v>0.0</v>
      </c>
      <c r="G133" s="11">
        <v>0.0</v>
      </c>
      <c r="H133" s="11">
        <v>0.0</v>
      </c>
      <c r="I133" s="11">
        <v>35.0</v>
      </c>
      <c r="J133" s="11">
        <v>0.0</v>
      </c>
      <c r="K133" s="11">
        <v>50.0</v>
      </c>
      <c r="L133" s="11">
        <v>0.0</v>
      </c>
      <c r="M133" s="11">
        <v>0.0</v>
      </c>
      <c r="N133" s="11">
        <v>0.0</v>
      </c>
      <c r="O133" s="11">
        <v>0.0</v>
      </c>
      <c r="P133" s="11">
        <v>10.0</v>
      </c>
      <c r="Q133" s="11">
        <v>0.0</v>
      </c>
      <c r="R133" s="5"/>
      <c r="S133" s="12">
        <v>95.0</v>
      </c>
      <c r="T133" s="13">
        <f t="shared" si="14"/>
        <v>95</v>
      </c>
      <c r="U133" s="13">
        <f t="shared" si="16"/>
        <v>10</v>
      </c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>
      <c r="A134" s="10" t="s">
        <v>189</v>
      </c>
      <c r="B134" s="10" t="s">
        <v>48</v>
      </c>
      <c r="C134" s="11">
        <v>0.0</v>
      </c>
      <c r="D134" s="11">
        <v>0.0</v>
      </c>
      <c r="E134" s="11">
        <v>0.0</v>
      </c>
      <c r="F134" s="11">
        <v>0.0</v>
      </c>
      <c r="G134" s="11">
        <v>0.0</v>
      </c>
      <c r="H134" s="11">
        <v>0.0</v>
      </c>
      <c r="I134" s="11">
        <v>8.0</v>
      </c>
      <c r="J134" s="11">
        <v>8.0</v>
      </c>
      <c r="K134" s="11">
        <v>8.0</v>
      </c>
      <c r="L134" s="11">
        <v>0.0</v>
      </c>
      <c r="M134" s="11">
        <v>0.0</v>
      </c>
      <c r="N134" s="11">
        <v>45.0</v>
      </c>
      <c r="O134" s="11">
        <v>0.0</v>
      </c>
      <c r="P134" s="11">
        <v>0.0</v>
      </c>
      <c r="Q134" s="11">
        <v>8.0</v>
      </c>
      <c r="R134" s="5"/>
      <c r="S134" s="12">
        <v>77.0</v>
      </c>
      <c r="T134" s="13">
        <f t="shared" si="14"/>
        <v>77</v>
      </c>
      <c r="U134" s="13">
        <f t="shared" si="16"/>
        <v>11</v>
      </c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>
      <c r="A135" s="10" t="s">
        <v>190</v>
      </c>
      <c r="B135" s="10" t="s">
        <v>191</v>
      </c>
      <c r="C135" s="11">
        <v>0.0</v>
      </c>
      <c r="D135" s="11">
        <v>0.0</v>
      </c>
      <c r="E135" s="11">
        <v>30.0</v>
      </c>
      <c r="F135" s="11">
        <v>0.0</v>
      </c>
      <c r="G135" s="11">
        <v>0.0</v>
      </c>
      <c r="H135" s="11">
        <v>0.0</v>
      </c>
      <c r="I135" s="11">
        <v>8.0</v>
      </c>
      <c r="J135" s="11">
        <v>0.0</v>
      </c>
      <c r="K135" s="11">
        <v>15.0</v>
      </c>
      <c r="L135" s="11">
        <v>0.0</v>
      </c>
      <c r="M135" s="11">
        <v>0.0</v>
      </c>
      <c r="N135" s="11">
        <v>15.0</v>
      </c>
      <c r="O135" s="11">
        <v>0.0</v>
      </c>
      <c r="P135" s="11">
        <v>0.0</v>
      </c>
      <c r="Q135" s="11">
        <v>0.0</v>
      </c>
      <c r="R135" s="5"/>
      <c r="S135" s="12">
        <v>68.0</v>
      </c>
      <c r="T135" s="13">
        <f t="shared" si="14"/>
        <v>68</v>
      </c>
      <c r="U135" s="13">
        <f t="shared" si="16"/>
        <v>12</v>
      </c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>
      <c r="A136" s="10" t="s">
        <v>192</v>
      </c>
      <c r="B136" s="10" t="s">
        <v>38</v>
      </c>
      <c r="C136" s="11">
        <v>0.0</v>
      </c>
      <c r="D136" s="11">
        <v>0.0</v>
      </c>
      <c r="E136" s="11">
        <v>0.0</v>
      </c>
      <c r="F136" s="11">
        <v>0.0</v>
      </c>
      <c r="G136" s="11">
        <v>0.0</v>
      </c>
      <c r="H136" s="11">
        <v>0.0</v>
      </c>
      <c r="I136" s="11">
        <v>8.0</v>
      </c>
      <c r="J136" s="11">
        <v>8.0</v>
      </c>
      <c r="K136" s="11">
        <v>8.0</v>
      </c>
      <c r="L136" s="11">
        <v>0.0</v>
      </c>
      <c r="M136" s="11">
        <v>35.0</v>
      </c>
      <c r="N136" s="11">
        <v>8.0</v>
      </c>
      <c r="O136" s="11">
        <v>0.0</v>
      </c>
      <c r="P136" s="11">
        <v>0.0</v>
      </c>
      <c r="Q136" s="11">
        <v>0.0</v>
      </c>
      <c r="R136" s="5"/>
      <c r="S136" s="12">
        <v>67.0</v>
      </c>
      <c r="T136" s="13">
        <f t="shared" si="14"/>
        <v>67</v>
      </c>
      <c r="U136" s="13">
        <f t="shared" si="16"/>
        <v>13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>
      <c r="A137" s="10" t="s">
        <v>193</v>
      </c>
      <c r="B137" s="10" t="s">
        <v>79</v>
      </c>
      <c r="C137" s="11">
        <v>0.0</v>
      </c>
      <c r="D137" s="11">
        <v>0.0</v>
      </c>
      <c r="E137" s="11">
        <v>15.0</v>
      </c>
      <c r="F137" s="11">
        <v>0.0</v>
      </c>
      <c r="G137" s="11">
        <v>8.0</v>
      </c>
      <c r="H137" s="11">
        <v>8.0</v>
      </c>
      <c r="I137" s="11">
        <v>8.0</v>
      </c>
      <c r="J137" s="11">
        <v>8.0</v>
      </c>
      <c r="K137" s="11">
        <v>0.0</v>
      </c>
      <c r="L137" s="11">
        <v>8.0</v>
      </c>
      <c r="M137" s="11">
        <v>0.0</v>
      </c>
      <c r="N137" s="11">
        <v>10.0</v>
      </c>
      <c r="O137" s="11">
        <v>0.0</v>
      </c>
      <c r="P137" s="11">
        <v>0.0</v>
      </c>
      <c r="Q137" s="11">
        <v>0.0</v>
      </c>
      <c r="R137" s="5"/>
      <c r="S137" s="12">
        <v>65.0</v>
      </c>
      <c r="T137" s="13">
        <f t="shared" si="14"/>
        <v>65</v>
      </c>
      <c r="U137" s="13">
        <f t="shared" si="16"/>
        <v>14</v>
      </c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>
      <c r="A138" s="10" t="s">
        <v>194</v>
      </c>
      <c r="B138" s="10" t="s">
        <v>66</v>
      </c>
      <c r="C138" s="11">
        <v>0.0</v>
      </c>
      <c r="D138" s="11">
        <v>0.0</v>
      </c>
      <c r="E138" s="11">
        <v>0.0</v>
      </c>
      <c r="F138" s="11">
        <v>0.0</v>
      </c>
      <c r="G138" s="11">
        <v>0.0</v>
      </c>
      <c r="H138" s="11">
        <v>0.0</v>
      </c>
      <c r="I138" s="11">
        <v>8.0</v>
      </c>
      <c r="J138" s="11">
        <v>8.0</v>
      </c>
      <c r="K138" s="11">
        <v>0.0</v>
      </c>
      <c r="L138" s="11">
        <v>15.0</v>
      </c>
      <c r="M138" s="11">
        <v>25.0</v>
      </c>
      <c r="N138" s="11">
        <v>8.0</v>
      </c>
      <c r="O138" s="11">
        <v>0.0</v>
      </c>
      <c r="P138" s="11">
        <v>0.0</v>
      </c>
      <c r="Q138" s="11">
        <v>0.0</v>
      </c>
      <c r="R138" s="5"/>
      <c r="S138" s="12">
        <v>64.0</v>
      </c>
      <c r="T138" s="13">
        <f t="shared" si="14"/>
        <v>64</v>
      </c>
      <c r="U138" s="13">
        <f t="shared" si="16"/>
        <v>15</v>
      </c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>
      <c r="A139" s="10" t="s">
        <v>195</v>
      </c>
      <c r="B139" s="10" t="s">
        <v>48</v>
      </c>
      <c r="C139" s="11">
        <v>0.0</v>
      </c>
      <c r="D139" s="11">
        <v>0.0</v>
      </c>
      <c r="E139" s="11">
        <v>0.0</v>
      </c>
      <c r="F139" s="11">
        <v>0.0</v>
      </c>
      <c r="G139" s="11">
        <v>0.0</v>
      </c>
      <c r="H139" s="11">
        <v>0.0</v>
      </c>
      <c r="I139" s="11">
        <v>8.0</v>
      </c>
      <c r="J139" s="11">
        <v>0.0</v>
      </c>
      <c r="K139" s="11">
        <v>8.0</v>
      </c>
      <c r="L139" s="11">
        <v>8.0</v>
      </c>
      <c r="M139" s="11">
        <v>8.0</v>
      </c>
      <c r="N139" s="11">
        <v>8.0</v>
      </c>
      <c r="O139" s="11">
        <v>0.0</v>
      </c>
      <c r="P139" s="11">
        <v>0.0</v>
      </c>
      <c r="Q139" s="11">
        <v>0.0</v>
      </c>
      <c r="R139" s="5"/>
      <c r="S139" s="12">
        <v>40.0</v>
      </c>
      <c r="T139" s="13">
        <f t="shared" si="14"/>
        <v>40</v>
      </c>
      <c r="U139" s="13">
        <f t="shared" si="16"/>
        <v>16</v>
      </c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>
      <c r="A140" s="10" t="s">
        <v>196</v>
      </c>
      <c r="B140" s="10" t="s">
        <v>197</v>
      </c>
      <c r="C140" s="11">
        <v>0.0</v>
      </c>
      <c r="D140" s="11">
        <v>0.0</v>
      </c>
      <c r="E140" s="11">
        <v>0.0</v>
      </c>
      <c r="F140" s="11">
        <v>0.0</v>
      </c>
      <c r="G140" s="11">
        <v>0.0</v>
      </c>
      <c r="H140" s="11">
        <v>0.0</v>
      </c>
      <c r="I140" s="11">
        <v>8.0</v>
      </c>
      <c r="J140" s="11">
        <v>8.0</v>
      </c>
      <c r="K140" s="11">
        <v>0.0</v>
      </c>
      <c r="L140" s="11">
        <v>0.0</v>
      </c>
      <c r="M140" s="11">
        <v>20.0</v>
      </c>
      <c r="N140" s="11">
        <v>0.0</v>
      </c>
      <c r="O140" s="11">
        <v>0.0</v>
      </c>
      <c r="P140" s="11">
        <v>0.0</v>
      </c>
      <c r="Q140" s="11">
        <v>0.0</v>
      </c>
      <c r="R140" s="5"/>
      <c r="S140" s="12">
        <v>36.0</v>
      </c>
      <c r="T140" s="13">
        <f t="shared" si="14"/>
        <v>36</v>
      </c>
      <c r="U140" s="13">
        <f t="shared" si="16"/>
        <v>17</v>
      </c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>
      <c r="A141" s="10" t="s">
        <v>198</v>
      </c>
      <c r="B141" s="10" t="s">
        <v>46</v>
      </c>
      <c r="C141" s="11">
        <v>0.0</v>
      </c>
      <c r="D141" s="11">
        <v>0.0</v>
      </c>
      <c r="E141" s="11">
        <v>0.0</v>
      </c>
      <c r="F141" s="11">
        <v>0.0</v>
      </c>
      <c r="G141" s="11">
        <v>0.0</v>
      </c>
      <c r="H141" s="11">
        <v>0.0</v>
      </c>
      <c r="I141" s="11">
        <v>0.0</v>
      </c>
      <c r="J141" s="11">
        <v>8.0</v>
      </c>
      <c r="K141" s="11">
        <v>0.0</v>
      </c>
      <c r="L141" s="11">
        <v>0.0</v>
      </c>
      <c r="M141" s="11">
        <v>0.0</v>
      </c>
      <c r="N141" s="11">
        <v>20.0</v>
      </c>
      <c r="O141" s="11">
        <v>0.0</v>
      </c>
      <c r="P141" s="11">
        <v>0.0</v>
      </c>
      <c r="Q141" s="11">
        <v>8.0</v>
      </c>
      <c r="R141" s="5"/>
      <c r="S141" s="12">
        <v>36.0</v>
      </c>
      <c r="T141" s="13">
        <f t="shared" si="14"/>
        <v>36</v>
      </c>
      <c r="U141" s="13">
        <f t="shared" si="16"/>
        <v>17</v>
      </c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>
      <c r="A142" s="10" t="s">
        <v>199</v>
      </c>
      <c r="B142" s="10" t="s">
        <v>43</v>
      </c>
      <c r="C142" s="11">
        <v>0.0</v>
      </c>
      <c r="D142" s="11">
        <v>0.0</v>
      </c>
      <c r="E142" s="11">
        <v>0.0</v>
      </c>
      <c r="F142" s="11">
        <v>0.0</v>
      </c>
      <c r="G142" s="11">
        <v>0.0</v>
      </c>
      <c r="H142" s="11">
        <v>0.0</v>
      </c>
      <c r="I142" s="11">
        <v>8.0</v>
      </c>
      <c r="J142" s="11">
        <v>0.0</v>
      </c>
      <c r="K142" s="11">
        <v>8.0</v>
      </c>
      <c r="L142" s="11">
        <v>8.0</v>
      </c>
      <c r="M142" s="11">
        <v>0.0</v>
      </c>
      <c r="N142" s="11">
        <v>0.0</v>
      </c>
      <c r="O142" s="11">
        <v>0.0</v>
      </c>
      <c r="P142" s="11">
        <v>8.0</v>
      </c>
      <c r="Q142" s="11">
        <v>0.0</v>
      </c>
      <c r="R142" s="5"/>
      <c r="S142" s="12">
        <v>32.0</v>
      </c>
      <c r="T142" s="13">
        <f t="shared" si="14"/>
        <v>32</v>
      </c>
      <c r="U142" s="13">
        <f t="shared" si="16"/>
        <v>19</v>
      </c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>
      <c r="A143" s="10" t="s">
        <v>200</v>
      </c>
      <c r="B143" s="10" t="s">
        <v>26</v>
      </c>
      <c r="C143" s="11">
        <v>0.0</v>
      </c>
      <c r="D143" s="11">
        <v>0.0</v>
      </c>
      <c r="E143" s="11">
        <v>0.0</v>
      </c>
      <c r="F143" s="11">
        <v>0.0</v>
      </c>
      <c r="G143" s="11">
        <v>0.0</v>
      </c>
      <c r="H143" s="11">
        <v>0.0</v>
      </c>
      <c r="I143" s="11">
        <v>8.0</v>
      </c>
      <c r="J143" s="11">
        <v>0.0</v>
      </c>
      <c r="K143" s="11">
        <v>8.0</v>
      </c>
      <c r="L143" s="11">
        <v>0.0</v>
      </c>
      <c r="M143" s="11">
        <v>8.0</v>
      </c>
      <c r="N143" s="11">
        <v>8.0</v>
      </c>
      <c r="O143" s="11">
        <v>0.0</v>
      </c>
      <c r="P143" s="11">
        <v>0.0</v>
      </c>
      <c r="Q143" s="11">
        <v>0.0</v>
      </c>
      <c r="R143" s="5"/>
      <c r="S143" s="12">
        <v>32.0</v>
      </c>
      <c r="T143" s="13">
        <f t="shared" si="14"/>
        <v>32</v>
      </c>
      <c r="U143" s="13">
        <f t="shared" si="16"/>
        <v>19</v>
      </c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>
      <c r="A144" s="10" t="s">
        <v>201</v>
      </c>
      <c r="B144" s="10" t="s">
        <v>68</v>
      </c>
      <c r="C144" s="11">
        <v>0.0</v>
      </c>
      <c r="D144" s="11">
        <v>0.0</v>
      </c>
      <c r="E144" s="11">
        <v>0.0</v>
      </c>
      <c r="F144" s="11">
        <v>0.0</v>
      </c>
      <c r="G144" s="11">
        <v>0.0</v>
      </c>
      <c r="H144" s="11">
        <v>0.0</v>
      </c>
      <c r="I144" s="11">
        <v>0.0</v>
      </c>
      <c r="J144" s="11">
        <v>0.0</v>
      </c>
      <c r="K144" s="11">
        <v>0.0</v>
      </c>
      <c r="L144" s="11">
        <v>0.0</v>
      </c>
      <c r="M144" s="11">
        <v>15.0</v>
      </c>
      <c r="N144" s="11">
        <v>8.0</v>
      </c>
      <c r="O144" s="11">
        <v>0.0</v>
      </c>
      <c r="P144" s="11">
        <v>0.0</v>
      </c>
      <c r="Q144" s="11">
        <v>8.0</v>
      </c>
      <c r="R144" s="5"/>
      <c r="S144" s="12">
        <v>31.0</v>
      </c>
      <c r="T144" s="13">
        <f t="shared" si="14"/>
        <v>31</v>
      </c>
      <c r="U144" s="13">
        <f t="shared" si="16"/>
        <v>21</v>
      </c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>
      <c r="A145" s="10" t="s">
        <v>202</v>
      </c>
      <c r="B145" s="10" t="s">
        <v>68</v>
      </c>
      <c r="C145" s="11">
        <v>0.0</v>
      </c>
      <c r="D145" s="11">
        <v>0.0</v>
      </c>
      <c r="E145" s="11">
        <v>0.0</v>
      </c>
      <c r="F145" s="11">
        <v>0.0</v>
      </c>
      <c r="G145" s="11">
        <v>0.0</v>
      </c>
      <c r="H145" s="11">
        <v>0.0</v>
      </c>
      <c r="I145" s="11">
        <v>0.0</v>
      </c>
      <c r="J145" s="11">
        <v>0.0</v>
      </c>
      <c r="K145" s="11">
        <v>0.0</v>
      </c>
      <c r="L145" s="11">
        <v>0.0</v>
      </c>
      <c r="M145" s="11">
        <v>10.0</v>
      </c>
      <c r="N145" s="11">
        <v>8.0</v>
      </c>
      <c r="O145" s="11">
        <v>0.0</v>
      </c>
      <c r="P145" s="11">
        <v>0.0</v>
      </c>
      <c r="Q145" s="11">
        <v>8.0</v>
      </c>
      <c r="R145" s="5"/>
      <c r="S145" s="12">
        <v>26.0</v>
      </c>
      <c r="T145" s="13">
        <f t="shared" si="14"/>
        <v>26</v>
      </c>
      <c r="U145" s="13">
        <f t="shared" si="16"/>
        <v>22</v>
      </c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>
      <c r="A146" s="10" t="s">
        <v>203</v>
      </c>
      <c r="B146" s="10" t="s">
        <v>84</v>
      </c>
      <c r="C146" s="11">
        <v>0.0</v>
      </c>
      <c r="D146" s="11">
        <v>0.0</v>
      </c>
      <c r="E146" s="11">
        <v>0.0</v>
      </c>
      <c r="F146" s="11">
        <v>0.0</v>
      </c>
      <c r="G146" s="11">
        <v>0.0</v>
      </c>
      <c r="H146" s="11">
        <v>0.0</v>
      </c>
      <c r="I146" s="11">
        <v>8.0</v>
      </c>
      <c r="J146" s="11">
        <v>0.0</v>
      </c>
      <c r="K146" s="11">
        <v>8.0</v>
      </c>
      <c r="L146" s="11">
        <v>8.0</v>
      </c>
      <c r="M146" s="11">
        <v>0.0</v>
      </c>
      <c r="N146" s="11">
        <v>0.0</v>
      </c>
      <c r="O146" s="11">
        <v>0.0</v>
      </c>
      <c r="P146" s="11">
        <v>0.0</v>
      </c>
      <c r="Q146" s="11">
        <v>0.0</v>
      </c>
      <c r="R146" s="5"/>
      <c r="S146" s="12">
        <v>24.0</v>
      </c>
      <c r="T146" s="13">
        <f t="shared" si="14"/>
        <v>24</v>
      </c>
      <c r="U146" s="13">
        <f t="shared" si="16"/>
        <v>23</v>
      </c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>
      <c r="A147" s="10" t="s">
        <v>204</v>
      </c>
      <c r="B147" s="10" t="s">
        <v>46</v>
      </c>
      <c r="C147" s="11">
        <v>0.0</v>
      </c>
      <c r="D147" s="11">
        <v>0.0</v>
      </c>
      <c r="E147" s="11">
        <v>0.0</v>
      </c>
      <c r="F147" s="11">
        <v>0.0</v>
      </c>
      <c r="G147" s="11">
        <v>0.0</v>
      </c>
      <c r="H147" s="11">
        <v>0.0</v>
      </c>
      <c r="I147" s="11">
        <v>0.0</v>
      </c>
      <c r="J147" s="11">
        <v>8.0</v>
      </c>
      <c r="K147" s="11">
        <v>0.0</v>
      </c>
      <c r="L147" s="11">
        <v>8.0</v>
      </c>
      <c r="M147" s="11">
        <v>0.0</v>
      </c>
      <c r="N147" s="11">
        <v>0.0</v>
      </c>
      <c r="O147" s="11">
        <v>0.0</v>
      </c>
      <c r="P147" s="11">
        <v>0.0</v>
      </c>
      <c r="Q147" s="11">
        <v>8.0</v>
      </c>
      <c r="R147" s="5"/>
      <c r="S147" s="12">
        <v>24.0</v>
      </c>
      <c r="T147" s="13">
        <f t="shared" si="14"/>
        <v>24</v>
      </c>
      <c r="U147" s="13">
        <f t="shared" si="16"/>
        <v>23</v>
      </c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>
      <c r="A148" s="10" t="s">
        <v>205</v>
      </c>
      <c r="B148" s="10" t="s">
        <v>206</v>
      </c>
      <c r="C148" s="11">
        <v>0.0</v>
      </c>
      <c r="D148" s="11">
        <v>0.0</v>
      </c>
      <c r="E148" s="11">
        <v>0.0</v>
      </c>
      <c r="F148" s="11">
        <v>0.0</v>
      </c>
      <c r="G148" s="11">
        <v>0.0</v>
      </c>
      <c r="H148" s="11">
        <v>0.0</v>
      </c>
      <c r="I148" s="11">
        <v>0.0</v>
      </c>
      <c r="J148" s="11">
        <v>8.0</v>
      </c>
      <c r="K148" s="11">
        <v>8.0</v>
      </c>
      <c r="L148" s="11">
        <v>0.0</v>
      </c>
      <c r="M148" s="11">
        <v>0.0</v>
      </c>
      <c r="N148" s="11">
        <v>0.0</v>
      </c>
      <c r="O148" s="11">
        <v>0.0</v>
      </c>
      <c r="P148" s="11">
        <v>8.0</v>
      </c>
      <c r="Q148" s="11">
        <v>0.0</v>
      </c>
      <c r="R148" s="5"/>
      <c r="S148" s="12">
        <v>24.0</v>
      </c>
      <c r="T148" s="13">
        <f t="shared" si="14"/>
        <v>24</v>
      </c>
      <c r="U148" s="13">
        <f t="shared" si="16"/>
        <v>23</v>
      </c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>
      <c r="A149" s="10" t="s">
        <v>207</v>
      </c>
      <c r="B149" s="10" t="s">
        <v>127</v>
      </c>
      <c r="C149" s="11">
        <v>0.0</v>
      </c>
      <c r="D149" s="11">
        <v>0.0</v>
      </c>
      <c r="E149" s="11">
        <v>0.0</v>
      </c>
      <c r="F149" s="11">
        <v>0.0</v>
      </c>
      <c r="G149" s="11">
        <v>0.0</v>
      </c>
      <c r="H149" s="11">
        <v>0.0</v>
      </c>
      <c r="I149" s="11">
        <v>8.0</v>
      </c>
      <c r="J149" s="11">
        <v>0.0</v>
      </c>
      <c r="K149" s="11">
        <v>8.0</v>
      </c>
      <c r="L149" s="11">
        <v>0.0</v>
      </c>
      <c r="M149" s="11">
        <v>0.0</v>
      </c>
      <c r="N149" s="11">
        <v>8.0</v>
      </c>
      <c r="O149" s="11">
        <v>0.0</v>
      </c>
      <c r="P149" s="11">
        <v>0.0</v>
      </c>
      <c r="Q149" s="11">
        <v>0.0</v>
      </c>
      <c r="R149" s="5"/>
      <c r="S149" s="12">
        <v>24.0</v>
      </c>
      <c r="T149" s="13">
        <f t="shared" si="14"/>
        <v>24</v>
      </c>
      <c r="U149" s="13">
        <f t="shared" si="16"/>
        <v>23</v>
      </c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>
      <c r="A150" s="10" t="s">
        <v>208</v>
      </c>
      <c r="B150" s="10" t="s">
        <v>124</v>
      </c>
      <c r="C150" s="11">
        <v>0.0</v>
      </c>
      <c r="D150" s="11">
        <v>0.0</v>
      </c>
      <c r="E150" s="11">
        <v>0.0</v>
      </c>
      <c r="F150" s="11">
        <v>0.0</v>
      </c>
      <c r="G150" s="11">
        <v>0.0</v>
      </c>
      <c r="H150" s="11">
        <v>0.0</v>
      </c>
      <c r="I150" s="11">
        <v>0.0</v>
      </c>
      <c r="J150" s="11">
        <v>8.0</v>
      </c>
      <c r="K150" s="11">
        <v>0.0</v>
      </c>
      <c r="L150" s="11">
        <v>8.0</v>
      </c>
      <c r="M150" s="11">
        <v>0.0</v>
      </c>
      <c r="N150" s="11">
        <v>0.0</v>
      </c>
      <c r="O150" s="11">
        <v>0.0</v>
      </c>
      <c r="P150" s="11">
        <v>0.0</v>
      </c>
      <c r="Q150" s="11">
        <v>8.0</v>
      </c>
      <c r="R150" s="5"/>
      <c r="S150" s="12">
        <v>24.0</v>
      </c>
      <c r="T150" s="13">
        <f t="shared" si="14"/>
        <v>24</v>
      </c>
      <c r="U150" s="13">
        <f t="shared" si="16"/>
        <v>23</v>
      </c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>
      <c r="A151" s="10" t="s">
        <v>209</v>
      </c>
      <c r="B151" s="10" t="s">
        <v>210</v>
      </c>
      <c r="C151" s="11">
        <v>0.0</v>
      </c>
      <c r="D151" s="11">
        <v>0.0</v>
      </c>
      <c r="E151" s="11">
        <v>0.0</v>
      </c>
      <c r="F151" s="11">
        <v>0.0</v>
      </c>
      <c r="G151" s="11">
        <v>0.0</v>
      </c>
      <c r="H151" s="11">
        <v>0.0</v>
      </c>
      <c r="I151" s="11">
        <v>8.0</v>
      </c>
      <c r="J151" s="11">
        <v>8.0</v>
      </c>
      <c r="K151" s="11">
        <v>8.0</v>
      </c>
      <c r="L151" s="11">
        <v>0.0</v>
      </c>
      <c r="M151" s="11">
        <v>0.0</v>
      </c>
      <c r="N151" s="11">
        <v>0.0</v>
      </c>
      <c r="O151" s="11">
        <v>0.0</v>
      </c>
      <c r="P151" s="11">
        <v>0.0</v>
      </c>
      <c r="Q151" s="11">
        <v>0.0</v>
      </c>
      <c r="R151" s="5"/>
      <c r="S151" s="12">
        <v>24.0</v>
      </c>
      <c r="T151" s="13">
        <f t="shared" si="14"/>
        <v>24</v>
      </c>
      <c r="U151" s="13">
        <f t="shared" si="16"/>
        <v>23</v>
      </c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>
      <c r="A152" s="10" t="s">
        <v>211</v>
      </c>
      <c r="B152" s="10" t="s">
        <v>26</v>
      </c>
      <c r="C152" s="11">
        <v>0.0</v>
      </c>
      <c r="D152" s="11">
        <v>0.0</v>
      </c>
      <c r="E152" s="11">
        <v>0.0</v>
      </c>
      <c r="F152" s="11">
        <v>0.0</v>
      </c>
      <c r="G152" s="11">
        <v>0.0</v>
      </c>
      <c r="H152" s="11">
        <v>8.0</v>
      </c>
      <c r="I152" s="11">
        <v>0.0</v>
      </c>
      <c r="J152" s="11">
        <v>8.0</v>
      </c>
      <c r="K152" s="11">
        <v>0.0</v>
      </c>
      <c r="L152" s="11">
        <v>0.0</v>
      </c>
      <c r="M152" s="11">
        <v>8.0</v>
      </c>
      <c r="N152" s="11">
        <v>0.0</v>
      </c>
      <c r="O152" s="11">
        <v>0.0</v>
      </c>
      <c r="P152" s="11">
        <v>0.0</v>
      </c>
      <c r="Q152" s="11">
        <v>0.0</v>
      </c>
      <c r="R152" s="5"/>
      <c r="S152" s="12">
        <v>24.0</v>
      </c>
      <c r="T152" s="13">
        <f t="shared" si="14"/>
        <v>24</v>
      </c>
      <c r="U152" s="13">
        <f t="shared" si="16"/>
        <v>23</v>
      </c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>
      <c r="A153" s="10" t="s">
        <v>212</v>
      </c>
      <c r="B153" s="10" t="s">
        <v>86</v>
      </c>
      <c r="C153" s="11">
        <v>0.0</v>
      </c>
      <c r="D153" s="11">
        <v>0.0</v>
      </c>
      <c r="E153" s="11">
        <v>0.0</v>
      </c>
      <c r="F153" s="11">
        <v>0.0</v>
      </c>
      <c r="G153" s="11">
        <v>0.0</v>
      </c>
      <c r="H153" s="11">
        <v>8.0</v>
      </c>
      <c r="I153" s="11">
        <v>0.0</v>
      </c>
      <c r="J153" s="11">
        <v>0.0</v>
      </c>
      <c r="K153" s="11">
        <v>0.0</v>
      </c>
      <c r="L153" s="11">
        <v>0.0</v>
      </c>
      <c r="M153" s="11">
        <v>8.0</v>
      </c>
      <c r="N153" s="11">
        <v>8.0</v>
      </c>
      <c r="O153" s="11">
        <v>0.0</v>
      </c>
      <c r="P153" s="11">
        <v>0.0</v>
      </c>
      <c r="Q153" s="11">
        <v>0.0</v>
      </c>
      <c r="R153" s="5"/>
      <c r="S153" s="12">
        <v>24.0</v>
      </c>
      <c r="T153" s="13">
        <f t="shared" si="14"/>
        <v>24</v>
      </c>
      <c r="U153" s="13">
        <f t="shared" si="16"/>
        <v>23</v>
      </c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>
      <c r="A154" s="10" t="s">
        <v>213</v>
      </c>
      <c r="B154" s="10" t="s">
        <v>66</v>
      </c>
      <c r="C154" s="11">
        <v>0.0</v>
      </c>
      <c r="D154" s="11">
        <v>0.0</v>
      </c>
      <c r="E154" s="11">
        <v>0.0</v>
      </c>
      <c r="F154" s="11">
        <v>0.0</v>
      </c>
      <c r="G154" s="11">
        <v>0.0</v>
      </c>
      <c r="H154" s="11">
        <v>8.0</v>
      </c>
      <c r="I154" s="11">
        <v>0.0</v>
      </c>
      <c r="J154" s="11">
        <v>8.0</v>
      </c>
      <c r="K154" s="11">
        <v>0.0</v>
      </c>
      <c r="L154" s="11">
        <v>8.0</v>
      </c>
      <c r="M154" s="11">
        <v>0.0</v>
      </c>
      <c r="N154" s="11">
        <v>0.0</v>
      </c>
      <c r="O154" s="11">
        <v>0.0</v>
      </c>
      <c r="P154" s="11">
        <v>0.0</v>
      </c>
      <c r="Q154" s="11">
        <v>0.0</v>
      </c>
      <c r="R154" s="5"/>
      <c r="S154" s="12">
        <v>24.0</v>
      </c>
      <c r="T154" s="13">
        <f t="shared" si="14"/>
        <v>24</v>
      </c>
      <c r="U154" s="13">
        <f t="shared" si="16"/>
        <v>23</v>
      </c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>
      <c r="A155" s="10" t="s">
        <v>214</v>
      </c>
      <c r="B155" s="10" t="s">
        <v>215</v>
      </c>
      <c r="C155" s="11">
        <v>0.0</v>
      </c>
      <c r="D155" s="11">
        <v>0.0</v>
      </c>
      <c r="E155" s="11">
        <v>0.0</v>
      </c>
      <c r="F155" s="11">
        <v>0.0</v>
      </c>
      <c r="G155" s="11">
        <v>0.0</v>
      </c>
      <c r="H155" s="11">
        <v>0.0</v>
      </c>
      <c r="I155" s="11">
        <v>8.0</v>
      </c>
      <c r="J155" s="11">
        <v>8.0</v>
      </c>
      <c r="K155" s="11">
        <v>0.0</v>
      </c>
      <c r="L155" s="11">
        <v>0.0</v>
      </c>
      <c r="M155" s="11">
        <v>0.0</v>
      </c>
      <c r="N155" s="11">
        <v>0.0</v>
      </c>
      <c r="O155" s="11">
        <v>0.0</v>
      </c>
      <c r="P155" s="11">
        <v>0.0</v>
      </c>
      <c r="Q155" s="11">
        <v>8.0</v>
      </c>
      <c r="R155" s="5"/>
      <c r="S155" s="12">
        <v>24.0</v>
      </c>
      <c r="T155" s="13">
        <f t="shared" si="14"/>
        <v>24</v>
      </c>
      <c r="U155" s="13">
        <f t="shared" si="16"/>
        <v>23</v>
      </c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>
      <c r="A156" s="10" t="s">
        <v>216</v>
      </c>
      <c r="B156" s="10" t="s">
        <v>53</v>
      </c>
      <c r="C156" s="11">
        <v>0.0</v>
      </c>
      <c r="D156" s="11">
        <v>0.0</v>
      </c>
      <c r="E156" s="11">
        <v>0.0</v>
      </c>
      <c r="F156" s="11">
        <v>0.0</v>
      </c>
      <c r="G156" s="11">
        <v>0.0</v>
      </c>
      <c r="H156" s="11">
        <v>0.0</v>
      </c>
      <c r="I156" s="11">
        <v>0.0</v>
      </c>
      <c r="J156" s="11">
        <v>8.0</v>
      </c>
      <c r="K156" s="11">
        <v>8.0</v>
      </c>
      <c r="L156" s="11">
        <v>8.0</v>
      </c>
      <c r="M156" s="11">
        <v>0.0</v>
      </c>
      <c r="N156" s="11">
        <v>0.0</v>
      </c>
      <c r="O156" s="11">
        <v>0.0</v>
      </c>
      <c r="P156" s="11">
        <v>0.0</v>
      </c>
      <c r="Q156" s="11">
        <v>0.0</v>
      </c>
      <c r="R156" s="5"/>
      <c r="S156" s="12">
        <v>24.0</v>
      </c>
      <c r="T156" s="13">
        <f t="shared" si="14"/>
        <v>24</v>
      </c>
      <c r="U156" s="13">
        <f t="shared" si="16"/>
        <v>23</v>
      </c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>
      <c r="A157" s="10" t="s">
        <v>217</v>
      </c>
      <c r="B157" s="10" t="s">
        <v>26</v>
      </c>
      <c r="C157" s="11">
        <v>0.0</v>
      </c>
      <c r="D157" s="11">
        <v>0.0</v>
      </c>
      <c r="E157" s="11">
        <v>0.0</v>
      </c>
      <c r="F157" s="11">
        <v>0.0</v>
      </c>
      <c r="G157" s="11">
        <v>0.0</v>
      </c>
      <c r="H157" s="11">
        <v>0.0</v>
      </c>
      <c r="I157" s="11">
        <v>8.0</v>
      </c>
      <c r="J157" s="11">
        <v>0.0</v>
      </c>
      <c r="K157" s="11">
        <v>8.0</v>
      </c>
      <c r="L157" s="11">
        <v>0.0</v>
      </c>
      <c r="M157" s="11">
        <v>0.0</v>
      </c>
      <c r="N157" s="11">
        <v>0.0</v>
      </c>
      <c r="O157" s="11">
        <v>0.0</v>
      </c>
      <c r="P157" s="11">
        <v>8.0</v>
      </c>
      <c r="Q157" s="11">
        <v>0.0</v>
      </c>
      <c r="R157" s="5"/>
      <c r="S157" s="12">
        <v>24.0</v>
      </c>
      <c r="T157" s="13">
        <f t="shared" si="14"/>
        <v>24</v>
      </c>
      <c r="U157" s="13">
        <f t="shared" si="16"/>
        <v>23</v>
      </c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>
      <c r="A158" s="14" t="s">
        <v>218</v>
      </c>
      <c r="B158" s="15"/>
      <c r="C158" s="15">
        <v>3.0</v>
      </c>
      <c r="D158" s="15">
        <v>18.0</v>
      </c>
      <c r="E158" s="15">
        <v>4.0</v>
      </c>
      <c r="F158" s="15"/>
      <c r="G158" s="15"/>
      <c r="H158" s="15">
        <v>100.0</v>
      </c>
      <c r="I158" s="15">
        <v>24.0</v>
      </c>
      <c r="J158" s="15">
        <v>90.0</v>
      </c>
      <c r="K158" s="15">
        <v>39.0</v>
      </c>
      <c r="L158" s="15">
        <v>48.0</v>
      </c>
      <c r="M158" s="15">
        <v>25.0</v>
      </c>
      <c r="N158" s="15">
        <v>22.0</v>
      </c>
      <c r="O158" s="15">
        <v>33.0</v>
      </c>
      <c r="P158" s="15">
        <v>54.0</v>
      </c>
      <c r="Q158" s="15">
        <v>53.0</v>
      </c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</row>
    <row r="159">
      <c r="A159" s="10" t="s">
        <v>219</v>
      </c>
      <c r="B159" s="10" t="s">
        <v>46</v>
      </c>
      <c r="C159" s="11">
        <v>0.0</v>
      </c>
      <c r="D159" s="11">
        <v>0.0</v>
      </c>
      <c r="E159" s="11">
        <v>0.0</v>
      </c>
      <c r="F159" s="11">
        <v>0.0</v>
      </c>
      <c r="G159" s="11">
        <v>0.0</v>
      </c>
      <c r="H159" s="11">
        <v>0.0</v>
      </c>
      <c r="I159" s="11">
        <v>100.0</v>
      </c>
      <c r="J159" s="11">
        <v>80.0</v>
      </c>
      <c r="K159" s="11">
        <v>0.0</v>
      </c>
      <c r="L159" s="11">
        <v>100.0</v>
      </c>
      <c r="M159" s="11">
        <v>0.0</v>
      </c>
      <c r="N159" s="11">
        <v>0.0</v>
      </c>
      <c r="O159" s="11">
        <v>0.0</v>
      </c>
      <c r="P159" s="11">
        <v>100.0</v>
      </c>
      <c r="Q159" s="11">
        <v>100.0</v>
      </c>
      <c r="R159" s="5"/>
      <c r="S159" s="12">
        <v>480.0</v>
      </c>
      <c r="T159" s="13">
        <f t="shared" ref="T159:T181" si="17">if(COUNTIF(C159:R159,"&gt;0")&gt;=3,S159,0)</f>
        <v>480</v>
      </c>
      <c r="U159" s="13">
        <f t="shared" ref="U159:U181" si="18">RANK(T159,$T$159:$T$181)</f>
        <v>1</v>
      </c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>
      <c r="A160" s="10" t="s">
        <v>220</v>
      </c>
      <c r="B160" s="10" t="s">
        <v>26</v>
      </c>
      <c r="C160" s="11">
        <v>0.0</v>
      </c>
      <c r="D160" s="11">
        <v>90.0</v>
      </c>
      <c r="E160" s="11">
        <v>0.0</v>
      </c>
      <c r="F160" s="11">
        <v>0.0</v>
      </c>
      <c r="G160" s="11">
        <v>0.0</v>
      </c>
      <c r="H160" s="11">
        <v>0.0</v>
      </c>
      <c r="I160" s="11">
        <v>80.0</v>
      </c>
      <c r="J160" s="11">
        <v>0.0</v>
      </c>
      <c r="K160" s="11">
        <v>100.0</v>
      </c>
      <c r="L160" s="11">
        <v>0.0</v>
      </c>
      <c r="M160" s="11">
        <v>0.0</v>
      </c>
      <c r="N160" s="11">
        <v>0.0</v>
      </c>
      <c r="O160" s="11">
        <v>0.0</v>
      </c>
      <c r="P160" s="11">
        <v>0.0</v>
      </c>
      <c r="Q160" s="11">
        <v>0.0</v>
      </c>
      <c r="R160" s="5"/>
      <c r="S160" s="12">
        <v>270.0</v>
      </c>
      <c r="T160" s="13">
        <f t="shared" si="17"/>
        <v>270</v>
      </c>
      <c r="U160" s="13">
        <f t="shared" si="18"/>
        <v>2</v>
      </c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>
      <c r="A161" s="10" t="s">
        <v>221</v>
      </c>
      <c r="B161" s="10" t="s">
        <v>62</v>
      </c>
      <c r="C161" s="11">
        <v>0.0</v>
      </c>
      <c r="D161" s="11">
        <v>0.0</v>
      </c>
      <c r="E161" s="11">
        <v>0.0</v>
      </c>
      <c r="F161" s="11">
        <v>0.0</v>
      </c>
      <c r="G161" s="11">
        <v>0.0</v>
      </c>
      <c r="H161" s="11">
        <v>0.0</v>
      </c>
      <c r="I161" s="11">
        <v>45.0</v>
      </c>
      <c r="J161" s="11">
        <v>0.0</v>
      </c>
      <c r="K161" s="11">
        <v>0.0</v>
      </c>
      <c r="L161" s="11">
        <v>60.0</v>
      </c>
      <c r="M161" s="11">
        <v>0.0</v>
      </c>
      <c r="N161" s="11">
        <v>90.0</v>
      </c>
      <c r="O161" s="11">
        <v>60.0</v>
      </c>
      <c r="P161" s="11">
        <v>0.0</v>
      </c>
      <c r="Q161" s="11">
        <v>0.0</v>
      </c>
      <c r="R161" s="5"/>
      <c r="S161" s="12">
        <v>255.0</v>
      </c>
      <c r="T161" s="13">
        <f t="shared" si="17"/>
        <v>255</v>
      </c>
      <c r="U161" s="13">
        <f t="shared" si="18"/>
        <v>3</v>
      </c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>
      <c r="A162" s="10" t="s">
        <v>222</v>
      </c>
      <c r="B162" s="10" t="s">
        <v>149</v>
      </c>
      <c r="C162" s="11">
        <v>0.0</v>
      </c>
      <c r="D162" s="11">
        <v>45.0</v>
      </c>
      <c r="E162" s="11">
        <v>0.0</v>
      </c>
      <c r="F162" s="11">
        <v>0.0</v>
      </c>
      <c r="G162" s="11">
        <v>0.0</v>
      </c>
      <c r="H162" s="11">
        <v>0.0</v>
      </c>
      <c r="I162" s="11">
        <v>50.0</v>
      </c>
      <c r="J162" s="11">
        <v>0.0</v>
      </c>
      <c r="K162" s="11">
        <v>0.0</v>
      </c>
      <c r="L162" s="11">
        <v>8.0</v>
      </c>
      <c r="M162" s="11">
        <v>0.0</v>
      </c>
      <c r="N162" s="11">
        <v>60.0</v>
      </c>
      <c r="O162" s="11">
        <v>0.0</v>
      </c>
      <c r="P162" s="11">
        <v>30.0</v>
      </c>
      <c r="Q162" s="11">
        <v>0.0</v>
      </c>
      <c r="R162" s="5"/>
      <c r="S162" s="12">
        <v>193.0</v>
      </c>
      <c r="T162" s="13">
        <f t="shared" si="17"/>
        <v>193</v>
      </c>
      <c r="U162" s="13">
        <f t="shared" si="18"/>
        <v>4</v>
      </c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>
      <c r="A163" s="10" t="s">
        <v>223</v>
      </c>
      <c r="B163" s="10" t="s">
        <v>26</v>
      </c>
      <c r="C163" s="11">
        <v>0.0</v>
      </c>
      <c r="D163" s="11">
        <v>0.0</v>
      </c>
      <c r="E163" s="11">
        <v>0.0</v>
      </c>
      <c r="F163" s="11">
        <v>0.0</v>
      </c>
      <c r="G163" s="11">
        <v>0.0</v>
      </c>
      <c r="H163" s="11">
        <v>0.0</v>
      </c>
      <c r="I163" s="11">
        <v>10.0</v>
      </c>
      <c r="J163" s="11">
        <v>0.0</v>
      </c>
      <c r="K163" s="11">
        <v>60.0</v>
      </c>
      <c r="L163" s="11">
        <v>8.0</v>
      </c>
      <c r="M163" s="11">
        <v>0.0</v>
      </c>
      <c r="N163" s="11">
        <v>100.0</v>
      </c>
      <c r="O163" s="11">
        <v>0.0</v>
      </c>
      <c r="P163" s="11">
        <v>0.0</v>
      </c>
      <c r="Q163" s="11">
        <v>0.0</v>
      </c>
      <c r="R163" s="5"/>
      <c r="S163" s="12">
        <v>178.0</v>
      </c>
      <c r="T163" s="13">
        <f t="shared" si="17"/>
        <v>178</v>
      </c>
      <c r="U163" s="13">
        <f t="shared" si="18"/>
        <v>5</v>
      </c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>
      <c r="A164" s="10" t="s">
        <v>224</v>
      </c>
      <c r="B164" s="10" t="s">
        <v>43</v>
      </c>
      <c r="C164" s="11">
        <v>0.0</v>
      </c>
      <c r="D164" s="11">
        <v>0.0</v>
      </c>
      <c r="E164" s="11">
        <v>0.0</v>
      </c>
      <c r="F164" s="11">
        <v>0.0</v>
      </c>
      <c r="G164" s="11">
        <v>0.0</v>
      </c>
      <c r="H164" s="11">
        <v>0.0</v>
      </c>
      <c r="I164" s="11">
        <v>0.0</v>
      </c>
      <c r="J164" s="11">
        <v>0.0</v>
      </c>
      <c r="K164" s="11">
        <v>8.0</v>
      </c>
      <c r="L164" s="11">
        <v>0.0</v>
      </c>
      <c r="M164" s="11">
        <v>55.0</v>
      </c>
      <c r="N164" s="11">
        <v>80.0</v>
      </c>
      <c r="O164" s="11">
        <v>0.0</v>
      </c>
      <c r="P164" s="11">
        <v>0.0</v>
      </c>
      <c r="Q164" s="11">
        <v>0.0</v>
      </c>
      <c r="R164" s="5"/>
      <c r="S164" s="12">
        <v>143.0</v>
      </c>
      <c r="T164" s="13">
        <f t="shared" si="17"/>
        <v>143</v>
      </c>
      <c r="U164" s="13">
        <f t="shared" si="18"/>
        <v>6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>
      <c r="A165" s="10" t="s">
        <v>225</v>
      </c>
      <c r="B165" s="10" t="s">
        <v>38</v>
      </c>
      <c r="C165" s="11">
        <v>0.0</v>
      </c>
      <c r="D165" s="11">
        <v>0.0</v>
      </c>
      <c r="E165" s="11">
        <v>50.0</v>
      </c>
      <c r="F165" s="11">
        <v>0.0</v>
      </c>
      <c r="G165" s="11">
        <v>0.0</v>
      </c>
      <c r="H165" s="11">
        <v>0.0</v>
      </c>
      <c r="I165" s="11">
        <v>40.0</v>
      </c>
      <c r="J165" s="11">
        <v>0.0</v>
      </c>
      <c r="K165" s="11">
        <v>0.0</v>
      </c>
      <c r="L165" s="11">
        <v>20.0</v>
      </c>
      <c r="M165" s="11">
        <v>0.0</v>
      </c>
      <c r="N165" s="11">
        <v>0.0</v>
      </c>
      <c r="O165" s="11">
        <v>0.0</v>
      </c>
      <c r="P165" s="11">
        <v>0.0</v>
      </c>
      <c r="Q165" s="11">
        <v>0.0</v>
      </c>
      <c r="R165" s="5"/>
      <c r="S165" s="12">
        <v>110.0</v>
      </c>
      <c r="T165" s="13">
        <f t="shared" si="17"/>
        <v>110</v>
      </c>
      <c r="U165" s="13">
        <f t="shared" si="18"/>
        <v>7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>
      <c r="A166" s="10" t="s">
        <v>226</v>
      </c>
      <c r="B166" s="10" t="s">
        <v>48</v>
      </c>
      <c r="C166" s="11">
        <v>0.0</v>
      </c>
      <c r="D166" s="11">
        <v>0.0</v>
      </c>
      <c r="E166" s="11">
        <v>0.0</v>
      </c>
      <c r="F166" s="11">
        <v>0.0</v>
      </c>
      <c r="G166" s="11">
        <v>0.0</v>
      </c>
      <c r="H166" s="11">
        <v>0.0</v>
      </c>
      <c r="I166" s="11">
        <v>0.0</v>
      </c>
      <c r="J166" s="11">
        <v>0.0</v>
      </c>
      <c r="K166" s="11">
        <v>30.0</v>
      </c>
      <c r="L166" s="11">
        <v>8.0</v>
      </c>
      <c r="M166" s="11">
        <v>0.0</v>
      </c>
      <c r="N166" s="11">
        <v>55.0</v>
      </c>
      <c r="O166" s="11">
        <v>0.0</v>
      </c>
      <c r="P166" s="11">
        <v>8.0</v>
      </c>
      <c r="Q166" s="11">
        <v>0.0</v>
      </c>
      <c r="R166" s="5"/>
      <c r="S166" s="12">
        <v>101.0</v>
      </c>
      <c r="T166" s="13">
        <f t="shared" si="17"/>
        <v>101</v>
      </c>
      <c r="U166" s="13">
        <f t="shared" si="18"/>
        <v>8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>
      <c r="A167" s="10" t="s">
        <v>227</v>
      </c>
      <c r="B167" s="10" t="s">
        <v>66</v>
      </c>
      <c r="C167" s="11">
        <v>0.0</v>
      </c>
      <c r="D167" s="11">
        <v>0.0</v>
      </c>
      <c r="E167" s="11">
        <v>0.0</v>
      </c>
      <c r="F167" s="11">
        <v>0.0</v>
      </c>
      <c r="G167" s="11">
        <v>0.0</v>
      </c>
      <c r="H167" s="11">
        <v>0.0</v>
      </c>
      <c r="I167" s="11">
        <v>20.0</v>
      </c>
      <c r="J167" s="11">
        <v>8.0</v>
      </c>
      <c r="K167" s="11">
        <v>55.0</v>
      </c>
      <c r="L167" s="11">
        <v>0.0</v>
      </c>
      <c r="M167" s="11">
        <v>8.0</v>
      </c>
      <c r="N167" s="11">
        <v>0.0</v>
      </c>
      <c r="O167" s="11">
        <v>0.0</v>
      </c>
      <c r="P167" s="11">
        <v>0.0</v>
      </c>
      <c r="Q167" s="11">
        <v>0.0</v>
      </c>
      <c r="R167" s="5"/>
      <c r="S167" s="12">
        <v>91.0</v>
      </c>
      <c r="T167" s="13">
        <f t="shared" si="17"/>
        <v>91</v>
      </c>
      <c r="U167" s="13">
        <f t="shared" si="18"/>
        <v>9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>
      <c r="A168" s="10" t="s">
        <v>228</v>
      </c>
      <c r="B168" s="10" t="s">
        <v>84</v>
      </c>
      <c r="C168" s="11">
        <v>50.0</v>
      </c>
      <c r="D168" s="11">
        <v>0.0</v>
      </c>
      <c r="E168" s="11">
        <v>0.0</v>
      </c>
      <c r="F168" s="11">
        <v>0.0</v>
      </c>
      <c r="G168" s="11">
        <v>0.0</v>
      </c>
      <c r="H168" s="11">
        <v>0.0</v>
      </c>
      <c r="I168" s="11">
        <v>8.0</v>
      </c>
      <c r="J168" s="11">
        <v>0.0</v>
      </c>
      <c r="K168" s="11">
        <v>8.0</v>
      </c>
      <c r="L168" s="11">
        <v>8.0</v>
      </c>
      <c r="M168" s="11">
        <v>0.0</v>
      </c>
      <c r="N168" s="11">
        <v>0.0</v>
      </c>
      <c r="O168" s="11">
        <v>0.0</v>
      </c>
      <c r="P168" s="11">
        <v>8.0</v>
      </c>
      <c r="Q168" s="11">
        <v>0.0</v>
      </c>
      <c r="R168" s="5"/>
      <c r="S168" s="12">
        <v>82.0</v>
      </c>
      <c r="T168" s="13">
        <f t="shared" si="17"/>
        <v>82</v>
      </c>
      <c r="U168" s="13">
        <f t="shared" si="18"/>
        <v>10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>
      <c r="A169" s="10" t="s">
        <v>229</v>
      </c>
      <c r="B169" s="10" t="s">
        <v>64</v>
      </c>
      <c r="C169" s="11">
        <v>0.0</v>
      </c>
      <c r="D169" s="11">
        <v>0.0</v>
      </c>
      <c r="E169" s="11">
        <v>0.0</v>
      </c>
      <c r="F169" s="11">
        <v>0.0</v>
      </c>
      <c r="G169" s="11">
        <v>0.0</v>
      </c>
      <c r="H169" s="11">
        <v>0.0</v>
      </c>
      <c r="I169" s="11">
        <v>8.0</v>
      </c>
      <c r="J169" s="11">
        <v>8.0</v>
      </c>
      <c r="K169" s="11">
        <v>0.0</v>
      </c>
      <c r="L169" s="11">
        <v>8.0</v>
      </c>
      <c r="M169" s="11">
        <v>0.0</v>
      </c>
      <c r="N169" s="11">
        <v>50.0</v>
      </c>
      <c r="O169" s="11">
        <v>0.0</v>
      </c>
      <c r="P169" s="11">
        <v>0.0</v>
      </c>
      <c r="Q169" s="11">
        <v>0.0</v>
      </c>
      <c r="R169" s="5"/>
      <c r="S169" s="12">
        <v>74.0</v>
      </c>
      <c r="T169" s="13">
        <f t="shared" si="17"/>
        <v>74</v>
      </c>
      <c r="U169" s="13">
        <f t="shared" si="18"/>
        <v>11</v>
      </c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>
      <c r="A170" s="10" t="s">
        <v>230</v>
      </c>
      <c r="B170" s="10" t="s">
        <v>56</v>
      </c>
      <c r="C170" s="11">
        <v>0.0</v>
      </c>
      <c r="D170" s="11">
        <v>0.0</v>
      </c>
      <c r="E170" s="11">
        <v>0.0</v>
      </c>
      <c r="F170" s="11">
        <v>0.0</v>
      </c>
      <c r="G170" s="11">
        <v>0.0</v>
      </c>
      <c r="H170" s="11">
        <v>0.0</v>
      </c>
      <c r="I170" s="11">
        <v>8.0</v>
      </c>
      <c r="J170" s="11">
        <v>0.0</v>
      </c>
      <c r="K170" s="11">
        <v>0.0</v>
      </c>
      <c r="L170" s="11">
        <v>0.0</v>
      </c>
      <c r="M170" s="11">
        <v>35.0</v>
      </c>
      <c r="N170" s="11">
        <v>0.0</v>
      </c>
      <c r="O170" s="11">
        <v>0.0</v>
      </c>
      <c r="P170" s="11">
        <v>0.0</v>
      </c>
      <c r="Q170" s="11">
        <v>25.0</v>
      </c>
      <c r="R170" s="5"/>
      <c r="S170" s="12">
        <v>68.0</v>
      </c>
      <c r="T170" s="13">
        <f t="shared" si="17"/>
        <v>68</v>
      </c>
      <c r="U170" s="13">
        <f t="shared" si="18"/>
        <v>12</v>
      </c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>
      <c r="A171" s="10" t="s">
        <v>231</v>
      </c>
      <c r="B171" s="10" t="s">
        <v>26</v>
      </c>
      <c r="C171" s="11">
        <v>0.0</v>
      </c>
      <c r="D171" s="11">
        <v>0.0</v>
      </c>
      <c r="E171" s="11">
        <v>0.0</v>
      </c>
      <c r="F171" s="11">
        <v>0.0</v>
      </c>
      <c r="G171" s="11">
        <v>0.0</v>
      </c>
      <c r="H171" s="11">
        <v>0.0</v>
      </c>
      <c r="I171" s="11">
        <v>15.0</v>
      </c>
      <c r="J171" s="11">
        <v>0.0</v>
      </c>
      <c r="K171" s="11">
        <v>25.0</v>
      </c>
      <c r="L171" s="11">
        <v>8.0</v>
      </c>
      <c r="M171" s="11">
        <v>0.0</v>
      </c>
      <c r="N171" s="11">
        <v>0.0</v>
      </c>
      <c r="O171" s="11">
        <v>0.0</v>
      </c>
      <c r="P171" s="11">
        <v>8.0</v>
      </c>
      <c r="Q171" s="11">
        <v>0.0</v>
      </c>
      <c r="R171" s="5"/>
      <c r="S171" s="12">
        <v>56.0</v>
      </c>
      <c r="T171" s="13">
        <f t="shared" si="17"/>
        <v>56</v>
      </c>
      <c r="U171" s="13">
        <f t="shared" si="18"/>
        <v>13</v>
      </c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>
      <c r="A172" s="10" t="s">
        <v>232</v>
      </c>
      <c r="B172" s="10" t="s">
        <v>79</v>
      </c>
      <c r="C172" s="11">
        <v>0.0</v>
      </c>
      <c r="D172" s="11">
        <v>0.0</v>
      </c>
      <c r="E172" s="11">
        <v>0.0</v>
      </c>
      <c r="F172" s="11">
        <v>0.0</v>
      </c>
      <c r="G172" s="11">
        <v>0.0</v>
      </c>
      <c r="H172" s="11">
        <v>0.0</v>
      </c>
      <c r="I172" s="11">
        <v>8.0</v>
      </c>
      <c r="J172" s="11">
        <v>8.0</v>
      </c>
      <c r="K172" s="11">
        <v>8.0</v>
      </c>
      <c r="L172" s="11">
        <v>0.0</v>
      </c>
      <c r="M172" s="11">
        <v>30.0</v>
      </c>
      <c r="N172" s="11">
        <v>0.0</v>
      </c>
      <c r="O172" s="11">
        <v>0.0</v>
      </c>
      <c r="P172" s="11">
        <v>0.0</v>
      </c>
      <c r="Q172" s="11">
        <v>0.0</v>
      </c>
      <c r="R172" s="5"/>
      <c r="S172" s="12">
        <v>54.0</v>
      </c>
      <c r="T172" s="13">
        <f t="shared" si="17"/>
        <v>54</v>
      </c>
      <c r="U172" s="13">
        <f t="shared" si="18"/>
        <v>14</v>
      </c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>
      <c r="A173" s="10" t="s">
        <v>233</v>
      </c>
      <c r="B173" s="10" t="s">
        <v>60</v>
      </c>
      <c r="C173" s="11">
        <v>0.0</v>
      </c>
      <c r="D173" s="11">
        <v>0.0</v>
      </c>
      <c r="E173" s="11">
        <v>0.0</v>
      </c>
      <c r="F173" s="11">
        <v>0.0</v>
      </c>
      <c r="G173" s="11">
        <v>0.0</v>
      </c>
      <c r="H173" s="11">
        <v>0.0</v>
      </c>
      <c r="I173" s="11">
        <v>0.0</v>
      </c>
      <c r="J173" s="11">
        <v>8.0</v>
      </c>
      <c r="K173" s="11">
        <v>20.0</v>
      </c>
      <c r="L173" s="11">
        <v>0.0</v>
      </c>
      <c r="M173" s="11">
        <v>0.0</v>
      </c>
      <c r="N173" s="11">
        <v>0.0</v>
      </c>
      <c r="O173" s="11">
        <v>0.0</v>
      </c>
      <c r="P173" s="11">
        <v>8.0</v>
      </c>
      <c r="Q173" s="11">
        <v>0.0</v>
      </c>
      <c r="R173" s="5"/>
      <c r="S173" s="12">
        <v>36.0</v>
      </c>
      <c r="T173" s="13">
        <f t="shared" si="17"/>
        <v>36</v>
      </c>
      <c r="U173" s="13">
        <f t="shared" si="18"/>
        <v>15</v>
      </c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>
      <c r="A174" s="10" t="s">
        <v>234</v>
      </c>
      <c r="B174" s="10" t="s">
        <v>26</v>
      </c>
      <c r="C174" s="11">
        <v>0.0</v>
      </c>
      <c r="D174" s="11">
        <v>0.0</v>
      </c>
      <c r="E174" s="11">
        <v>0.0</v>
      </c>
      <c r="F174" s="11">
        <v>0.0</v>
      </c>
      <c r="G174" s="11">
        <v>0.0</v>
      </c>
      <c r="H174" s="11">
        <v>0.0</v>
      </c>
      <c r="I174" s="11">
        <v>0.0</v>
      </c>
      <c r="J174" s="11">
        <v>0.0</v>
      </c>
      <c r="K174" s="11">
        <v>8.0</v>
      </c>
      <c r="L174" s="11">
        <v>0.0</v>
      </c>
      <c r="M174" s="11">
        <v>8.0</v>
      </c>
      <c r="N174" s="11">
        <v>8.0</v>
      </c>
      <c r="O174" s="11">
        <v>0.0</v>
      </c>
      <c r="P174" s="11">
        <v>8.0</v>
      </c>
      <c r="Q174" s="11">
        <v>0.0</v>
      </c>
      <c r="R174" s="5"/>
      <c r="S174" s="12">
        <v>32.0</v>
      </c>
      <c r="T174" s="13">
        <f t="shared" si="17"/>
        <v>32</v>
      </c>
      <c r="U174" s="13">
        <f t="shared" si="18"/>
        <v>16</v>
      </c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>
      <c r="A175" s="10" t="s">
        <v>235</v>
      </c>
      <c r="B175" s="10" t="s">
        <v>60</v>
      </c>
      <c r="C175" s="11">
        <v>0.0</v>
      </c>
      <c r="D175" s="11">
        <v>0.0</v>
      </c>
      <c r="E175" s="11">
        <v>0.0</v>
      </c>
      <c r="F175" s="11">
        <v>0.0</v>
      </c>
      <c r="G175" s="11">
        <v>0.0</v>
      </c>
      <c r="H175" s="11">
        <v>0.0</v>
      </c>
      <c r="I175" s="11">
        <v>0.0</v>
      </c>
      <c r="J175" s="11">
        <v>8.0</v>
      </c>
      <c r="K175" s="11">
        <v>8.0</v>
      </c>
      <c r="L175" s="11">
        <v>0.0</v>
      </c>
      <c r="M175" s="11">
        <v>0.0</v>
      </c>
      <c r="N175" s="11">
        <v>15.0</v>
      </c>
      <c r="O175" s="11">
        <v>0.0</v>
      </c>
      <c r="P175" s="11">
        <v>0.0</v>
      </c>
      <c r="Q175" s="11">
        <v>0.0</v>
      </c>
      <c r="R175" s="5"/>
      <c r="S175" s="12">
        <v>31.0</v>
      </c>
      <c r="T175" s="13">
        <f t="shared" si="17"/>
        <v>31</v>
      </c>
      <c r="U175" s="13">
        <f t="shared" si="18"/>
        <v>17</v>
      </c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>
      <c r="A176" s="10" t="s">
        <v>236</v>
      </c>
      <c r="B176" s="10" t="s">
        <v>237</v>
      </c>
      <c r="C176" s="11">
        <v>0.0</v>
      </c>
      <c r="D176" s="11">
        <v>10.0</v>
      </c>
      <c r="E176" s="11">
        <v>0.0</v>
      </c>
      <c r="F176" s="11">
        <v>0.0</v>
      </c>
      <c r="G176" s="11">
        <v>0.0</v>
      </c>
      <c r="H176" s="11">
        <v>0.0</v>
      </c>
      <c r="I176" s="11">
        <v>0.0</v>
      </c>
      <c r="J176" s="11">
        <v>0.0</v>
      </c>
      <c r="K176" s="11">
        <v>8.0</v>
      </c>
      <c r="L176" s="11">
        <v>8.0</v>
      </c>
      <c r="M176" s="11">
        <v>0.0</v>
      </c>
      <c r="N176" s="11">
        <v>0.0</v>
      </c>
      <c r="O176" s="11">
        <v>0.0</v>
      </c>
      <c r="P176" s="11">
        <v>0.0</v>
      </c>
      <c r="Q176" s="11">
        <v>0.0</v>
      </c>
      <c r="R176" s="5"/>
      <c r="S176" s="12">
        <v>26.0</v>
      </c>
      <c r="T176" s="13">
        <f t="shared" si="17"/>
        <v>26</v>
      </c>
      <c r="U176" s="13">
        <f t="shared" si="18"/>
        <v>18</v>
      </c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>
      <c r="A177" s="10" t="s">
        <v>238</v>
      </c>
      <c r="B177" s="10" t="s">
        <v>109</v>
      </c>
      <c r="C177" s="11">
        <v>0.0</v>
      </c>
      <c r="D177" s="11">
        <v>0.0</v>
      </c>
      <c r="E177" s="11">
        <v>0.0</v>
      </c>
      <c r="F177" s="11">
        <v>0.0</v>
      </c>
      <c r="G177" s="11">
        <v>0.0</v>
      </c>
      <c r="H177" s="11">
        <v>0.0</v>
      </c>
      <c r="I177" s="11">
        <v>0.0</v>
      </c>
      <c r="J177" s="11">
        <v>8.0</v>
      </c>
      <c r="K177" s="11">
        <v>0.0</v>
      </c>
      <c r="L177" s="11">
        <v>8.0</v>
      </c>
      <c r="M177" s="11">
        <v>10.0</v>
      </c>
      <c r="N177" s="11">
        <v>0.0</v>
      </c>
      <c r="O177" s="11">
        <v>0.0</v>
      </c>
      <c r="P177" s="11">
        <v>0.0</v>
      </c>
      <c r="Q177" s="11">
        <v>0.0</v>
      </c>
      <c r="R177" s="5"/>
      <c r="S177" s="12">
        <v>26.0</v>
      </c>
      <c r="T177" s="13">
        <f t="shared" si="17"/>
        <v>26</v>
      </c>
      <c r="U177" s="13">
        <f t="shared" si="18"/>
        <v>18</v>
      </c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>
      <c r="A178" s="10" t="s">
        <v>239</v>
      </c>
      <c r="B178" s="10" t="s">
        <v>84</v>
      </c>
      <c r="C178" s="11">
        <v>0.0</v>
      </c>
      <c r="D178" s="11">
        <v>0.0</v>
      </c>
      <c r="E178" s="11">
        <v>0.0</v>
      </c>
      <c r="F178" s="11">
        <v>0.0</v>
      </c>
      <c r="G178" s="11">
        <v>0.0</v>
      </c>
      <c r="H178" s="11">
        <v>0.0</v>
      </c>
      <c r="I178" s="11">
        <v>8.0</v>
      </c>
      <c r="J178" s="11">
        <v>0.0</v>
      </c>
      <c r="K178" s="11">
        <v>8.0</v>
      </c>
      <c r="L178" s="11">
        <v>8.0</v>
      </c>
      <c r="M178" s="11">
        <v>0.0</v>
      </c>
      <c r="N178" s="11">
        <v>0.0</v>
      </c>
      <c r="O178" s="11">
        <v>0.0</v>
      </c>
      <c r="P178" s="11">
        <v>0.0</v>
      </c>
      <c r="Q178" s="11">
        <v>0.0</v>
      </c>
      <c r="R178" s="5"/>
      <c r="S178" s="12">
        <v>24.0</v>
      </c>
      <c r="T178" s="13">
        <f t="shared" si="17"/>
        <v>24</v>
      </c>
      <c r="U178" s="13">
        <f t="shared" si="18"/>
        <v>20</v>
      </c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>
      <c r="A179" s="10" t="s">
        <v>240</v>
      </c>
      <c r="B179" s="10" t="s">
        <v>64</v>
      </c>
      <c r="C179" s="11">
        <v>0.0</v>
      </c>
      <c r="D179" s="11">
        <v>0.0</v>
      </c>
      <c r="E179" s="11">
        <v>0.0</v>
      </c>
      <c r="F179" s="11">
        <v>0.0</v>
      </c>
      <c r="G179" s="11">
        <v>0.0</v>
      </c>
      <c r="H179" s="11">
        <v>0.0</v>
      </c>
      <c r="I179" s="11">
        <v>0.0</v>
      </c>
      <c r="J179" s="11">
        <v>8.0</v>
      </c>
      <c r="K179" s="11">
        <v>8.0</v>
      </c>
      <c r="L179" s="11">
        <v>8.0</v>
      </c>
      <c r="M179" s="11">
        <v>0.0</v>
      </c>
      <c r="N179" s="11">
        <v>0.0</v>
      </c>
      <c r="O179" s="11">
        <v>0.0</v>
      </c>
      <c r="P179" s="11">
        <v>0.0</v>
      </c>
      <c r="Q179" s="11">
        <v>0.0</v>
      </c>
      <c r="R179" s="5"/>
      <c r="S179" s="12">
        <v>24.0</v>
      </c>
      <c r="T179" s="13">
        <f t="shared" si="17"/>
        <v>24</v>
      </c>
      <c r="U179" s="13">
        <f t="shared" si="18"/>
        <v>20</v>
      </c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>
      <c r="A180" s="10" t="s">
        <v>241</v>
      </c>
      <c r="B180" s="10" t="s">
        <v>60</v>
      </c>
      <c r="C180" s="11">
        <v>0.0</v>
      </c>
      <c r="D180" s="11">
        <v>0.0</v>
      </c>
      <c r="E180" s="11">
        <v>0.0</v>
      </c>
      <c r="F180" s="11">
        <v>0.0</v>
      </c>
      <c r="G180" s="11">
        <v>0.0</v>
      </c>
      <c r="H180" s="11">
        <v>0.0</v>
      </c>
      <c r="I180" s="11">
        <v>8.0</v>
      </c>
      <c r="J180" s="11">
        <v>0.0</v>
      </c>
      <c r="K180" s="11">
        <v>0.0</v>
      </c>
      <c r="L180" s="11">
        <v>0.0</v>
      </c>
      <c r="M180" s="11">
        <v>0.0</v>
      </c>
      <c r="N180" s="11">
        <v>0.0</v>
      </c>
      <c r="O180" s="11">
        <v>0.0</v>
      </c>
      <c r="P180" s="11">
        <v>8.0</v>
      </c>
      <c r="Q180" s="11">
        <v>8.0</v>
      </c>
      <c r="R180" s="5"/>
      <c r="S180" s="12">
        <v>24.0</v>
      </c>
      <c r="T180" s="13">
        <f t="shared" si="17"/>
        <v>24</v>
      </c>
      <c r="U180" s="13">
        <f t="shared" si="18"/>
        <v>20</v>
      </c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>
      <c r="A181" s="10" t="s">
        <v>242</v>
      </c>
      <c r="B181" s="10" t="s">
        <v>48</v>
      </c>
      <c r="C181" s="11">
        <v>0.0</v>
      </c>
      <c r="D181" s="11">
        <v>0.0</v>
      </c>
      <c r="E181" s="11">
        <v>0.0</v>
      </c>
      <c r="F181" s="11">
        <v>0.0</v>
      </c>
      <c r="G181" s="11">
        <v>0.0</v>
      </c>
      <c r="H181" s="11">
        <v>0.0</v>
      </c>
      <c r="I181" s="11">
        <v>0.0</v>
      </c>
      <c r="J181" s="11">
        <v>8.0</v>
      </c>
      <c r="K181" s="11">
        <v>8.0</v>
      </c>
      <c r="L181" s="11">
        <v>0.0</v>
      </c>
      <c r="M181" s="11">
        <v>8.0</v>
      </c>
      <c r="N181" s="11">
        <v>0.0</v>
      </c>
      <c r="O181" s="11">
        <v>0.0</v>
      </c>
      <c r="P181" s="11">
        <v>0.0</v>
      </c>
      <c r="Q181" s="11">
        <v>0.0</v>
      </c>
      <c r="R181" s="5"/>
      <c r="S181" s="12">
        <v>24.0</v>
      </c>
      <c r="T181" s="13">
        <f t="shared" si="17"/>
        <v>24</v>
      </c>
      <c r="U181" s="13">
        <f t="shared" si="18"/>
        <v>20</v>
      </c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>
      <c r="A182" s="14" t="s">
        <v>243</v>
      </c>
      <c r="B182" s="15"/>
      <c r="C182" s="15">
        <v>6.0</v>
      </c>
      <c r="D182" s="15">
        <v>9.0</v>
      </c>
      <c r="E182" s="15">
        <v>4.0</v>
      </c>
      <c r="F182" s="15">
        <v>0.0</v>
      </c>
      <c r="G182" s="15"/>
      <c r="H182" s="15"/>
      <c r="I182" s="15">
        <v>16.0</v>
      </c>
      <c r="J182" s="15">
        <v>35.0</v>
      </c>
      <c r="K182" s="15">
        <v>21.0</v>
      </c>
      <c r="L182" s="15">
        <v>21.0</v>
      </c>
      <c r="M182" s="15">
        <v>11.0</v>
      </c>
      <c r="N182" s="15">
        <v>14.0</v>
      </c>
      <c r="O182" s="15">
        <v>7.0</v>
      </c>
      <c r="P182" s="15">
        <v>19.0</v>
      </c>
      <c r="Q182" s="15">
        <v>21.0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</row>
    <row r="183">
      <c r="A183" s="10" t="s">
        <v>244</v>
      </c>
      <c r="B183" s="10" t="s">
        <v>215</v>
      </c>
      <c r="C183" s="11">
        <v>25.0</v>
      </c>
      <c r="D183" s="11">
        <v>0.0</v>
      </c>
      <c r="E183" s="11">
        <v>0.0</v>
      </c>
      <c r="F183" s="11">
        <v>0.0</v>
      </c>
      <c r="G183" s="11">
        <v>0.0</v>
      </c>
      <c r="H183" s="11">
        <v>0.0</v>
      </c>
      <c r="I183" s="11">
        <v>25.0</v>
      </c>
      <c r="J183" s="11">
        <v>35.0</v>
      </c>
      <c r="K183" s="11">
        <v>45.0</v>
      </c>
      <c r="L183" s="11">
        <v>45.0</v>
      </c>
      <c r="M183" s="11">
        <v>45.0</v>
      </c>
      <c r="N183" s="11">
        <v>60.0</v>
      </c>
      <c r="O183" s="11">
        <v>0.0</v>
      </c>
      <c r="P183" s="11">
        <v>20.0</v>
      </c>
      <c r="Q183" s="11">
        <v>15.0</v>
      </c>
      <c r="R183" s="5"/>
      <c r="S183" s="12">
        <v>315.0</v>
      </c>
      <c r="T183" s="13">
        <f t="shared" ref="T183:T195" si="19">if(COUNTIF(C183:R183,"&gt;0")&gt;=3,S183,0)</f>
        <v>315</v>
      </c>
      <c r="U183" s="13">
        <f t="shared" ref="U183:U195" si="20">RANK(T183,$T$174:$T$195)</f>
        <v>1</v>
      </c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>
      <c r="A184" s="10" t="s">
        <v>245</v>
      </c>
      <c r="B184" s="10" t="s">
        <v>26</v>
      </c>
      <c r="C184" s="11">
        <v>0.0</v>
      </c>
      <c r="D184" s="11">
        <v>0.0</v>
      </c>
      <c r="E184" s="11">
        <v>0.0</v>
      </c>
      <c r="F184" s="11">
        <v>0.0</v>
      </c>
      <c r="G184" s="11">
        <v>0.0</v>
      </c>
      <c r="H184" s="11">
        <v>0.0</v>
      </c>
      <c r="I184" s="11">
        <v>100.0</v>
      </c>
      <c r="J184" s="11">
        <v>100.0</v>
      </c>
      <c r="K184" s="11">
        <v>0.0</v>
      </c>
      <c r="L184" s="11">
        <v>0.0</v>
      </c>
      <c r="M184" s="11">
        <v>90.0</v>
      </c>
      <c r="N184" s="11">
        <v>0.0</v>
      </c>
      <c r="O184" s="11">
        <v>0.0</v>
      </c>
      <c r="P184" s="11">
        <v>0.0</v>
      </c>
      <c r="Q184" s="11">
        <v>0.0</v>
      </c>
      <c r="R184" s="5"/>
      <c r="S184" s="12">
        <v>290.0</v>
      </c>
      <c r="T184" s="13">
        <f t="shared" si="19"/>
        <v>290</v>
      </c>
      <c r="U184" s="13">
        <f t="shared" si="20"/>
        <v>2</v>
      </c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>
      <c r="A185" s="10" t="s">
        <v>246</v>
      </c>
      <c r="B185" s="10" t="s">
        <v>86</v>
      </c>
      <c r="C185" s="11">
        <v>0.0</v>
      </c>
      <c r="D185" s="11">
        <v>0.0</v>
      </c>
      <c r="E185" s="11">
        <v>0.0</v>
      </c>
      <c r="F185" s="11">
        <v>0.0</v>
      </c>
      <c r="G185" s="11">
        <v>0.0</v>
      </c>
      <c r="H185" s="11">
        <v>0.0</v>
      </c>
      <c r="I185" s="11">
        <v>0.0</v>
      </c>
      <c r="J185" s="11">
        <v>0.0</v>
      </c>
      <c r="K185" s="11">
        <v>90.0</v>
      </c>
      <c r="L185" s="11">
        <v>100.0</v>
      </c>
      <c r="M185" s="11">
        <v>0.0</v>
      </c>
      <c r="N185" s="11">
        <v>100.0</v>
      </c>
      <c r="O185" s="11">
        <v>0.0</v>
      </c>
      <c r="P185" s="11">
        <v>0.0</v>
      </c>
      <c r="Q185" s="11">
        <v>0.0</v>
      </c>
      <c r="R185" s="5"/>
      <c r="S185" s="12">
        <v>290.0</v>
      </c>
      <c r="T185" s="13">
        <f t="shared" si="19"/>
        <v>290</v>
      </c>
      <c r="U185" s="13">
        <f t="shared" si="20"/>
        <v>2</v>
      </c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>
      <c r="A186" s="10" t="s">
        <v>247</v>
      </c>
      <c r="B186" s="10" t="s">
        <v>191</v>
      </c>
      <c r="C186" s="11">
        <v>0.0</v>
      </c>
      <c r="D186" s="11">
        <v>0.0</v>
      </c>
      <c r="E186" s="11">
        <v>0.0</v>
      </c>
      <c r="F186" s="11">
        <v>0.0</v>
      </c>
      <c r="G186" s="11">
        <v>0.0</v>
      </c>
      <c r="H186" s="11">
        <v>0.0</v>
      </c>
      <c r="I186" s="11">
        <v>90.0</v>
      </c>
      <c r="J186" s="11">
        <v>0.0</v>
      </c>
      <c r="K186" s="11">
        <v>100.0</v>
      </c>
      <c r="L186" s="11">
        <v>0.0</v>
      </c>
      <c r="M186" s="11">
        <v>80.0</v>
      </c>
      <c r="N186" s="11">
        <v>0.0</v>
      </c>
      <c r="O186" s="11">
        <v>0.0</v>
      </c>
      <c r="P186" s="11">
        <v>0.0</v>
      </c>
      <c r="Q186" s="11">
        <v>0.0</v>
      </c>
      <c r="R186" s="5"/>
      <c r="S186" s="12">
        <v>270.0</v>
      </c>
      <c r="T186" s="13">
        <f t="shared" si="19"/>
        <v>270</v>
      </c>
      <c r="U186" s="13">
        <f t="shared" si="20"/>
        <v>4</v>
      </c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>
      <c r="A187" s="10" t="s">
        <v>248</v>
      </c>
      <c r="B187" s="10" t="s">
        <v>62</v>
      </c>
      <c r="C187" s="11">
        <v>0.0</v>
      </c>
      <c r="D187" s="11">
        <v>0.0</v>
      </c>
      <c r="E187" s="11">
        <v>50.0</v>
      </c>
      <c r="F187" s="11">
        <v>0.0</v>
      </c>
      <c r="G187" s="11">
        <v>0.0</v>
      </c>
      <c r="H187" s="11">
        <v>0.0</v>
      </c>
      <c r="I187" s="11">
        <v>0.0</v>
      </c>
      <c r="J187" s="11">
        <v>0.0</v>
      </c>
      <c r="K187" s="11">
        <v>0.0</v>
      </c>
      <c r="L187" s="11">
        <v>90.0</v>
      </c>
      <c r="M187" s="11">
        <v>0.0</v>
      </c>
      <c r="N187" s="11">
        <v>0.0</v>
      </c>
      <c r="O187" s="11">
        <v>0.0</v>
      </c>
      <c r="P187" s="11">
        <v>100.0</v>
      </c>
      <c r="Q187" s="11">
        <v>0.0</v>
      </c>
      <c r="R187" s="11">
        <v>8.0</v>
      </c>
      <c r="S187" s="12">
        <v>248.0</v>
      </c>
      <c r="T187" s="13">
        <f t="shared" si="19"/>
        <v>248</v>
      </c>
      <c r="U187" s="13">
        <f t="shared" si="20"/>
        <v>5</v>
      </c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>
      <c r="A188" s="10" t="s">
        <v>249</v>
      </c>
      <c r="B188" s="10" t="s">
        <v>46</v>
      </c>
      <c r="C188" s="11">
        <v>0.0</v>
      </c>
      <c r="D188" s="11">
        <v>0.0</v>
      </c>
      <c r="E188" s="11">
        <v>0.0</v>
      </c>
      <c r="F188" s="11">
        <v>0.0</v>
      </c>
      <c r="G188" s="11">
        <v>0.0</v>
      </c>
      <c r="H188" s="11">
        <v>0.0</v>
      </c>
      <c r="I188" s="11">
        <v>80.0</v>
      </c>
      <c r="J188" s="11">
        <v>55.0</v>
      </c>
      <c r="K188" s="11">
        <v>0.0</v>
      </c>
      <c r="L188" s="11">
        <v>0.0</v>
      </c>
      <c r="M188" s="11">
        <v>0.0</v>
      </c>
      <c r="N188" s="11">
        <v>0.0</v>
      </c>
      <c r="O188" s="11">
        <v>0.0</v>
      </c>
      <c r="P188" s="11">
        <v>0.0</v>
      </c>
      <c r="Q188" s="11">
        <v>55.0</v>
      </c>
      <c r="R188" s="5"/>
      <c r="S188" s="12">
        <v>190.0</v>
      </c>
      <c r="T188" s="13">
        <f t="shared" si="19"/>
        <v>190</v>
      </c>
      <c r="U188" s="13">
        <f t="shared" si="20"/>
        <v>6</v>
      </c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>
      <c r="A189" s="10" t="s">
        <v>250</v>
      </c>
      <c r="B189" s="10" t="s">
        <v>60</v>
      </c>
      <c r="C189" s="11">
        <v>60.0</v>
      </c>
      <c r="D189" s="11">
        <v>60.0</v>
      </c>
      <c r="E189" s="11">
        <v>60.0</v>
      </c>
      <c r="F189" s="11">
        <v>0.0</v>
      </c>
      <c r="G189" s="11">
        <v>0.0</v>
      </c>
      <c r="H189" s="11">
        <v>0.0</v>
      </c>
      <c r="I189" s="11">
        <v>0.0</v>
      </c>
      <c r="J189" s="11">
        <v>0.0</v>
      </c>
      <c r="K189" s="11">
        <v>0.0</v>
      </c>
      <c r="L189" s="11">
        <v>0.0</v>
      </c>
      <c r="M189" s="11">
        <v>0.0</v>
      </c>
      <c r="N189" s="11">
        <v>0.0</v>
      </c>
      <c r="O189" s="11">
        <v>0.0</v>
      </c>
      <c r="P189" s="11">
        <v>0.0</v>
      </c>
      <c r="Q189" s="11">
        <v>0.0</v>
      </c>
      <c r="R189" s="5"/>
      <c r="S189" s="12">
        <v>180.0</v>
      </c>
      <c r="T189" s="13">
        <f t="shared" si="19"/>
        <v>180</v>
      </c>
      <c r="U189" s="13">
        <f t="shared" si="20"/>
        <v>7</v>
      </c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>
      <c r="A190" s="10" t="s">
        <v>251</v>
      </c>
      <c r="B190" s="10" t="s">
        <v>66</v>
      </c>
      <c r="C190" s="11">
        <v>0.0</v>
      </c>
      <c r="D190" s="11">
        <v>0.0</v>
      </c>
      <c r="E190" s="11">
        <v>0.0</v>
      </c>
      <c r="F190" s="11">
        <v>0.0</v>
      </c>
      <c r="G190" s="11">
        <v>0.0</v>
      </c>
      <c r="H190" s="11">
        <v>0.0</v>
      </c>
      <c r="I190" s="11">
        <v>45.0</v>
      </c>
      <c r="J190" s="11">
        <v>8.0</v>
      </c>
      <c r="K190" s="11">
        <v>55.0</v>
      </c>
      <c r="L190" s="11">
        <v>55.0</v>
      </c>
      <c r="M190" s="11">
        <v>0.0</v>
      </c>
      <c r="N190" s="11">
        <v>0.0</v>
      </c>
      <c r="O190" s="11">
        <v>0.0</v>
      </c>
      <c r="P190" s="11">
        <v>0.0</v>
      </c>
      <c r="Q190" s="11">
        <v>0.0</v>
      </c>
      <c r="R190" s="5"/>
      <c r="S190" s="12">
        <v>163.0</v>
      </c>
      <c r="T190" s="13">
        <f t="shared" si="19"/>
        <v>163</v>
      </c>
      <c r="U190" s="13">
        <f t="shared" si="20"/>
        <v>8</v>
      </c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>
      <c r="A191" s="10" t="s">
        <v>252</v>
      </c>
      <c r="B191" s="10" t="s">
        <v>48</v>
      </c>
      <c r="C191" s="11">
        <v>0.0</v>
      </c>
      <c r="D191" s="11">
        <v>25.0</v>
      </c>
      <c r="E191" s="11">
        <v>0.0</v>
      </c>
      <c r="F191" s="11">
        <v>0.0</v>
      </c>
      <c r="G191" s="11">
        <v>0.0</v>
      </c>
      <c r="H191" s="11">
        <v>0.0</v>
      </c>
      <c r="I191" s="11">
        <v>30.0</v>
      </c>
      <c r="J191" s="11">
        <v>0.0</v>
      </c>
      <c r="K191" s="11">
        <v>0.0</v>
      </c>
      <c r="L191" s="11">
        <v>25.0</v>
      </c>
      <c r="M191" s="11">
        <v>0.0</v>
      </c>
      <c r="N191" s="11">
        <v>0.0</v>
      </c>
      <c r="O191" s="11">
        <v>0.0</v>
      </c>
      <c r="P191" s="11">
        <v>80.0</v>
      </c>
      <c r="Q191" s="11">
        <v>0.0</v>
      </c>
      <c r="R191" s="5"/>
      <c r="S191" s="12">
        <v>160.0</v>
      </c>
      <c r="T191" s="13">
        <f t="shared" si="19"/>
        <v>160</v>
      </c>
      <c r="U191" s="13">
        <f t="shared" si="20"/>
        <v>9</v>
      </c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>
      <c r="A192" s="10" t="s">
        <v>253</v>
      </c>
      <c r="B192" s="10" t="s">
        <v>86</v>
      </c>
      <c r="C192" s="11">
        <v>0.0</v>
      </c>
      <c r="D192" s="11">
        <v>0.0</v>
      </c>
      <c r="E192" s="11">
        <v>0.0</v>
      </c>
      <c r="F192" s="11">
        <v>0.0</v>
      </c>
      <c r="G192" s="11">
        <v>0.0</v>
      </c>
      <c r="H192" s="11">
        <v>0.0</v>
      </c>
      <c r="I192" s="11">
        <v>55.0</v>
      </c>
      <c r="J192" s="11">
        <v>15.0</v>
      </c>
      <c r="K192" s="11">
        <v>8.0</v>
      </c>
      <c r="L192" s="11">
        <v>30.0</v>
      </c>
      <c r="M192" s="11">
        <v>0.0</v>
      </c>
      <c r="N192" s="11">
        <v>45.0</v>
      </c>
      <c r="O192" s="11">
        <v>0.0</v>
      </c>
      <c r="P192" s="11">
        <v>0.0</v>
      </c>
      <c r="Q192" s="11">
        <v>0.0</v>
      </c>
      <c r="R192" s="5"/>
      <c r="S192" s="12">
        <v>153.0</v>
      </c>
      <c r="T192" s="13">
        <f t="shared" si="19"/>
        <v>153</v>
      </c>
      <c r="U192" s="13">
        <f t="shared" si="20"/>
        <v>10</v>
      </c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>
      <c r="A193" s="10" t="s">
        <v>254</v>
      </c>
      <c r="B193" s="10" t="s">
        <v>84</v>
      </c>
      <c r="C193" s="11">
        <v>0.0</v>
      </c>
      <c r="D193" s="11">
        <v>0.0</v>
      </c>
      <c r="E193" s="11">
        <v>0.0</v>
      </c>
      <c r="F193" s="11">
        <v>0.0</v>
      </c>
      <c r="G193" s="11">
        <v>0.0</v>
      </c>
      <c r="H193" s="11">
        <v>0.0</v>
      </c>
      <c r="I193" s="11">
        <v>35.0</v>
      </c>
      <c r="J193" s="11">
        <v>30.0</v>
      </c>
      <c r="K193" s="11">
        <v>0.0</v>
      </c>
      <c r="L193" s="11">
        <v>20.0</v>
      </c>
      <c r="M193" s="11">
        <v>0.0</v>
      </c>
      <c r="N193" s="11">
        <v>55.0</v>
      </c>
      <c r="O193" s="11">
        <v>0.0</v>
      </c>
      <c r="P193" s="11">
        <v>8.0</v>
      </c>
      <c r="Q193" s="11">
        <v>0.0</v>
      </c>
      <c r="R193" s="5"/>
      <c r="S193" s="12">
        <v>148.0</v>
      </c>
      <c r="T193" s="13">
        <f t="shared" si="19"/>
        <v>148</v>
      </c>
      <c r="U193" s="13">
        <f t="shared" si="20"/>
        <v>11</v>
      </c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>
      <c r="A194" s="10" t="s">
        <v>255</v>
      </c>
      <c r="B194" s="10" t="s">
        <v>127</v>
      </c>
      <c r="C194" s="11">
        <v>0.0</v>
      </c>
      <c r="D194" s="11">
        <v>0.0</v>
      </c>
      <c r="E194" s="11">
        <v>0.0</v>
      </c>
      <c r="F194" s="11">
        <v>0.0</v>
      </c>
      <c r="G194" s="11">
        <v>0.0</v>
      </c>
      <c r="H194" s="11">
        <v>0.0</v>
      </c>
      <c r="I194" s="11">
        <v>40.0</v>
      </c>
      <c r="J194" s="11">
        <v>0.0</v>
      </c>
      <c r="K194" s="11">
        <v>40.0</v>
      </c>
      <c r="L194" s="11">
        <v>0.0</v>
      </c>
      <c r="M194" s="11">
        <v>50.0</v>
      </c>
      <c r="N194" s="11">
        <v>0.0</v>
      </c>
      <c r="O194" s="11">
        <v>0.0</v>
      </c>
      <c r="P194" s="11">
        <v>15.0</v>
      </c>
      <c r="Q194" s="11">
        <v>0.0</v>
      </c>
      <c r="R194" s="5"/>
      <c r="S194" s="12">
        <v>145.0</v>
      </c>
      <c r="T194" s="13">
        <f t="shared" si="19"/>
        <v>145</v>
      </c>
      <c r="U194" s="13">
        <f t="shared" si="20"/>
        <v>12</v>
      </c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>
      <c r="A195" s="10" t="s">
        <v>256</v>
      </c>
      <c r="B195" s="10" t="s">
        <v>237</v>
      </c>
      <c r="C195" s="11">
        <v>0.0</v>
      </c>
      <c r="D195" s="11">
        <v>0.0</v>
      </c>
      <c r="E195" s="11">
        <v>0.0</v>
      </c>
      <c r="F195" s="11">
        <v>0.0</v>
      </c>
      <c r="G195" s="11">
        <v>0.0</v>
      </c>
      <c r="H195" s="11">
        <v>0.0</v>
      </c>
      <c r="I195" s="11">
        <v>15.0</v>
      </c>
      <c r="J195" s="11">
        <v>0.0</v>
      </c>
      <c r="K195" s="11">
        <v>0.0</v>
      </c>
      <c r="L195" s="11">
        <v>35.0</v>
      </c>
      <c r="M195" s="11">
        <v>0.0</v>
      </c>
      <c r="N195" s="11">
        <v>0.0</v>
      </c>
      <c r="O195" s="11">
        <v>40.0</v>
      </c>
      <c r="P195" s="11">
        <v>0.0</v>
      </c>
      <c r="Q195" s="11">
        <v>0.0</v>
      </c>
      <c r="R195" s="5"/>
      <c r="S195" s="12">
        <v>90.0</v>
      </c>
      <c r="T195" s="13">
        <f t="shared" si="19"/>
        <v>90</v>
      </c>
      <c r="U195" s="13">
        <f t="shared" si="20"/>
        <v>13</v>
      </c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>
      <c r="A196" s="14" t="s">
        <v>257</v>
      </c>
      <c r="B196" s="15"/>
      <c r="C196" s="15"/>
      <c r="D196" s="15">
        <v>7.0</v>
      </c>
      <c r="E196" s="15">
        <v>1.0</v>
      </c>
      <c r="F196" s="15">
        <v>17.0</v>
      </c>
      <c r="G196" s="15"/>
      <c r="H196" s="15"/>
      <c r="I196" s="15">
        <v>10.0</v>
      </c>
      <c r="J196" s="15">
        <v>5.0</v>
      </c>
      <c r="K196" s="15">
        <v>7.0</v>
      </c>
      <c r="L196" s="15">
        <v>12.0</v>
      </c>
      <c r="M196" s="15">
        <v>3.0</v>
      </c>
      <c r="N196" s="15">
        <v>6.0</v>
      </c>
      <c r="O196" s="15">
        <v>2.0</v>
      </c>
      <c r="P196" s="15">
        <v>0.0</v>
      </c>
      <c r="Q196" s="15">
        <v>13.0</v>
      </c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</row>
    <row r="197">
      <c r="A197" s="5" t="s">
        <v>258</v>
      </c>
      <c r="B197" s="5" t="s">
        <v>259</v>
      </c>
      <c r="C197" s="16">
        <v>0.0</v>
      </c>
      <c r="D197" s="16">
        <v>0.0</v>
      </c>
      <c r="E197" s="16">
        <v>0.0</v>
      </c>
      <c r="F197" s="16">
        <v>60.0</v>
      </c>
      <c r="G197" s="16">
        <v>0.0</v>
      </c>
      <c r="H197" s="16">
        <v>0.0</v>
      </c>
      <c r="I197" s="16">
        <v>0.0</v>
      </c>
      <c r="J197" s="16">
        <v>0.0</v>
      </c>
      <c r="K197" s="16">
        <v>60.0</v>
      </c>
      <c r="L197" s="16">
        <v>100.0</v>
      </c>
      <c r="M197" s="16">
        <v>0.0</v>
      </c>
      <c r="N197" s="16">
        <v>60.0</v>
      </c>
      <c r="O197" s="16">
        <v>0.0</v>
      </c>
      <c r="P197" s="16">
        <v>0.0</v>
      </c>
      <c r="Q197" s="16">
        <v>0.0</v>
      </c>
      <c r="R197" s="5"/>
      <c r="S197" s="17">
        <v>280.0</v>
      </c>
      <c r="T197" s="18">
        <f t="shared" ref="T197:T199" si="21">if(COUNTIF(C197:R197,"&gt;0")&gt;=3,S197,0)</f>
        <v>280</v>
      </c>
      <c r="U197" s="18">
        <v>1.0</v>
      </c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>
      <c r="A198" s="10" t="s">
        <v>260</v>
      </c>
      <c r="B198" s="10" t="s">
        <v>191</v>
      </c>
      <c r="C198" s="5"/>
      <c r="D198" s="11">
        <v>0.0</v>
      </c>
      <c r="E198" s="11">
        <v>0.0</v>
      </c>
      <c r="F198" s="11">
        <v>0.0</v>
      </c>
      <c r="G198" s="11">
        <v>0.0</v>
      </c>
      <c r="H198" s="11">
        <v>0.0</v>
      </c>
      <c r="I198" s="11">
        <v>30.0</v>
      </c>
      <c r="J198" s="11">
        <v>35.0</v>
      </c>
      <c r="K198" s="11">
        <v>35.0</v>
      </c>
      <c r="L198" s="11">
        <v>0.0</v>
      </c>
      <c r="M198" s="11">
        <v>50.0</v>
      </c>
      <c r="N198" s="11">
        <v>0.0</v>
      </c>
      <c r="O198" s="11">
        <v>0.0</v>
      </c>
      <c r="P198" s="11">
        <v>0.0</v>
      </c>
      <c r="Q198" s="11">
        <v>0.0</v>
      </c>
      <c r="R198" s="5"/>
      <c r="S198" s="12">
        <v>150.0</v>
      </c>
      <c r="T198" s="13">
        <f t="shared" si="21"/>
        <v>150</v>
      </c>
      <c r="U198" s="13">
        <v>2.0</v>
      </c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>
      <c r="A199" s="10" t="s">
        <v>261</v>
      </c>
      <c r="B199" s="10" t="s">
        <v>84</v>
      </c>
      <c r="C199" s="11">
        <v>0.0</v>
      </c>
      <c r="D199" s="11">
        <v>0.0</v>
      </c>
      <c r="E199" s="11">
        <v>0.0</v>
      </c>
      <c r="F199" s="11">
        <v>0.0</v>
      </c>
      <c r="G199" s="11">
        <v>0.0</v>
      </c>
      <c r="H199" s="11">
        <v>0.0</v>
      </c>
      <c r="I199" s="11">
        <v>5.0</v>
      </c>
      <c r="J199" s="11">
        <v>0.0</v>
      </c>
      <c r="K199" s="11">
        <v>0.0</v>
      </c>
      <c r="L199" s="11">
        <v>35.0</v>
      </c>
      <c r="M199" s="11">
        <v>0.0</v>
      </c>
      <c r="N199" s="11">
        <v>30.0</v>
      </c>
      <c r="O199" s="11">
        <v>0.0</v>
      </c>
      <c r="P199" s="11">
        <v>0.0</v>
      </c>
      <c r="Q199" s="11">
        <v>0.0</v>
      </c>
      <c r="R199" s="5"/>
      <c r="S199" s="12">
        <v>70.0</v>
      </c>
      <c r="T199" s="13">
        <f t="shared" si="21"/>
        <v>70</v>
      </c>
      <c r="U199" s="13">
        <v>3.0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>
      <c r="A200" s="14" t="s">
        <v>262</v>
      </c>
      <c r="B200" s="15"/>
      <c r="C200" s="15">
        <v>0.0</v>
      </c>
      <c r="D200" s="15">
        <v>0.0</v>
      </c>
      <c r="E200" s="15">
        <v>0.0</v>
      </c>
      <c r="F200" s="15">
        <v>0.0</v>
      </c>
      <c r="G200" s="15"/>
      <c r="H200" s="15"/>
      <c r="I200" s="15">
        <v>3.0</v>
      </c>
      <c r="J200" s="15">
        <v>3.0</v>
      </c>
      <c r="K200" s="15">
        <v>1.0</v>
      </c>
      <c r="L200" s="15"/>
      <c r="M200" s="15"/>
      <c r="N200" s="15">
        <v>1.0</v>
      </c>
      <c r="O200" s="15"/>
      <c r="P200" s="15"/>
      <c r="Q200" s="15">
        <v>5.0</v>
      </c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</row>
    <row r="201">
      <c r="A201" s="5" t="s">
        <v>263</v>
      </c>
      <c r="B201" s="5" t="s">
        <v>127</v>
      </c>
      <c r="C201" s="16">
        <v>0.0</v>
      </c>
      <c r="D201" s="16">
        <v>0.0</v>
      </c>
      <c r="E201" s="16">
        <v>0.0</v>
      </c>
      <c r="F201" s="16">
        <v>0.0</v>
      </c>
      <c r="G201" s="16">
        <v>0.0</v>
      </c>
      <c r="H201" s="16">
        <v>0.0</v>
      </c>
      <c r="I201" s="16">
        <v>50.0</v>
      </c>
      <c r="J201" s="16">
        <v>0.0</v>
      </c>
      <c r="K201" s="16">
        <v>60.0</v>
      </c>
      <c r="L201" s="16">
        <v>0.0</v>
      </c>
      <c r="M201" s="16">
        <v>0.0</v>
      </c>
      <c r="N201" s="16">
        <v>60.0</v>
      </c>
      <c r="O201" s="16">
        <v>0.0</v>
      </c>
      <c r="P201" s="16">
        <v>0.0</v>
      </c>
      <c r="Q201" s="16">
        <v>0.0</v>
      </c>
      <c r="R201" s="5"/>
      <c r="S201" s="17">
        <v>170.0</v>
      </c>
      <c r="T201" s="18"/>
      <c r="U201" s="18">
        <v>1.0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19"/>
      <c r="T202" s="20"/>
      <c r="U202" s="20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19"/>
      <c r="T203" s="20"/>
      <c r="U203" s="20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19"/>
      <c r="T204" s="20"/>
      <c r="U204" s="20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19"/>
      <c r="T205" s="20"/>
      <c r="U205" s="20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19"/>
      <c r="T206" s="20"/>
      <c r="U206" s="20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19"/>
      <c r="T207" s="20"/>
      <c r="U207" s="20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19"/>
      <c r="T208" s="20"/>
      <c r="U208" s="20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19"/>
      <c r="T209" s="20"/>
      <c r="U209" s="20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19"/>
      <c r="T210" s="20"/>
      <c r="U210" s="20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19"/>
      <c r="T211" s="20"/>
      <c r="U211" s="20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19"/>
      <c r="T212" s="20"/>
      <c r="U212" s="20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19"/>
      <c r="T213" s="20"/>
      <c r="U213" s="20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19"/>
      <c r="T214" s="20"/>
      <c r="U214" s="20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19"/>
      <c r="T215" s="20"/>
      <c r="U215" s="20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19"/>
      <c r="T216" s="20"/>
      <c r="U216" s="20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19"/>
      <c r="T217" s="20"/>
      <c r="U217" s="20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19"/>
      <c r="T218" s="20"/>
      <c r="U218" s="20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19"/>
      <c r="T219" s="20"/>
      <c r="U219" s="20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19"/>
      <c r="T220" s="20"/>
      <c r="U220" s="20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19"/>
      <c r="T221" s="20"/>
      <c r="U221" s="20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19"/>
      <c r="T222" s="20"/>
      <c r="U222" s="20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19"/>
      <c r="T223" s="20"/>
      <c r="U223" s="20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19"/>
      <c r="T224" s="20"/>
      <c r="U224" s="20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19"/>
      <c r="T225" s="20"/>
      <c r="U225" s="20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19"/>
      <c r="T226" s="20"/>
      <c r="U226" s="20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19"/>
      <c r="T227" s="20"/>
      <c r="U227" s="20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19"/>
      <c r="T228" s="20"/>
      <c r="U228" s="20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19"/>
      <c r="T229" s="20"/>
      <c r="U229" s="20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19"/>
      <c r="T230" s="20"/>
      <c r="U230" s="20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19"/>
      <c r="T231" s="20"/>
      <c r="U231" s="20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19"/>
      <c r="T232" s="20"/>
      <c r="U232" s="20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19"/>
      <c r="T233" s="20"/>
      <c r="U233" s="20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19"/>
      <c r="T234" s="20"/>
      <c r="U234" s="20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19"/>
      <c r="T235" s="20"/>
      <c r="U235" s="20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19"/>
      <c r="T236" s="20"/>
      <c r="U236" s="20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19"/>
      <c r="T237" s="20"/>
      <c r="U237" s="20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19"/>
      <c r="T238" s="20"/>
      <c r="U238" s="20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19"/>
      <c r="T239" s="20"/>
      <c r="U239" s="20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19"/>
      <c r="T240" s="20"/>
      <c r="U240" s="20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19"/>
      <c r="T241" s="20"/>
      <c r="U241" s="20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19"/>
      <c r="T242" s="20"/>
      <c r="U242" s="20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19"/>
      <c r="T243" s="20"/>
      <c r="U243" s="20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19"/>
      <c r="T244" s="20"/>
      <c r="U244" s="20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19"/>
      <c r="T245" s="20"/>
      <c r="U245" s="20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19"/>
      <c r="T246" s="20"/>
      <c r="U246" s="20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19"/>
      <c r="T247" s="20"/>
      <c r="U247" s="20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19"/>
      <c r="T248" s="20"/>
      <c r="U248" s="20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19"/>
      <c r="T249" s="20"/>
      <c r="U249" s="20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19"/>
      <c r="T250" s="20"/>
      <c r="U250" s="20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19"/>
      <c r="T251" s="20"/>
      <c r="U251" s="20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19"/>
      <c r="T252" s="20"/>
      <c r="U252" s="20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19"/>
      <c r="T253" s="20"/>
      <c r="U253" s="20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19"/>
      <c r="T254" s="20"/>
      <c r="U254" s="20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19"/>
      <c r="T255" s="20"/>
      <c r="U255" s="20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19"/>
      <c r="T256" s="20"/>
      <c r="U256" s="20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19"/>
      <c r="T257" s="20"/>
      <c r="U257" s="20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19"/>
      <c r="T258" s="20"/>
      <c r="U258" s="20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19"/>
      <c r="T259" s="20"/>
      <c r="U259" s="20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19"/>
      <c r="T260" s="20"/>
      <c r="U260" s="20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19"/>
      <c r="T261" s="20"/>
      <c r="U261" s="20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19"/>
      <c r="T262" s="20"/>
      <c r="U262" s="20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19"/>
      <c r="T263" s="20"/>
      <c r="U263" s="20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19"/>
      <c r="T264" s="20"/>
      <c r="U264" s="20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19"/>
      <c r="T265" s="20"/>
      <c r="U265" s="20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19"/>
      <c r="T266" s="20"/>
      <c r="U266" s="20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19"/>
      <c r="T267" s="20"/>
      <c r="U267" s="20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19"/>
      <c r="T268" s="20"/>
      <c r="U268" s="20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19"/>
      <c r="T269" s="20"/>
      <c r="U269" s="20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19"/>
      <c r="T270" s="20"/>
      <c r="U270" s="20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19"/>
      <c r="T271" s="20"/>
      <c r="U271" s="20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19"/>
      <c r="T272" s="20"/>
      <c r="U272" s="20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19"/>
      <c r="T273" s="20"/>
      <c r="U273" s="20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19"/>
      <c r="T274" s="20"/>
      <c r="U274" s="20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19"/>
      <c r="T275" s="20"/>
      <c r="U275" s="20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19"/>
      <c r="T276" s="20"/>
      <c r="U276" s="20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19"/>
      <c r="T277" s="20"/>
      <c r="U277" s="20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19"/>
      <c r="T278" s="20"/>
      <c r="U278" s="20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19"/>
      <c r="T279" s="20"/>
      <c r="U279" s="20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19"/>
      <c r="T280" s="20"/>
      <c r="U280" s="20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19"/>
      <c r="T281" s="20"/>
      <c r="U281" s="20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19"/>
      <c r="T282" s="20"/>
      <c r="U282" s="20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19"/>
      <c r="T283" s="20"/>
      <c r="U283" s="20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19"/>
      <c r="T284" s="20"/>
      <c r="U284" s="20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19"/>
      <c r="T285" s="20"/>
      <c r="U285" s="20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19"/>
      <c r="T286" s="20"/>
      <c r="U286" s="20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19"/>
      <c r="T287" s="20"/>
      <c r="U287" s="20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19"/>
      <c r="T288" s="20"/>
      <c r="U288" s="20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19"/>
      <c r="T289" s="20"/>
      <c r="U289" s="20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19"/>
      <c r="T290" s="20"/>
      <c r="U290" s="20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19"/>
      <c r="T291" s="20"/>
      <c r="U291" s="20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9"/>
      <c r="T292" s="20"/>
      <c r="U292" s="20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19"/>
      <c r="T293" s="20"/>
      <c r="U293" s="20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19"/>
      <c r="T294" s="20"/>
      <c r="U294" s="20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19"/>
      <c r="T295" s="20"/>
      <c r="U295" s="20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19"/>
      <c r="T296" s="20"/>
      <c r="U296" s="20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19"/>
      <c r="T297" s="20"/>
      <c r="U297" s="20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19"/>
      <c r="T298" s="20"/>
      <c r="U298" s="20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19"/>
      <c r="T299" s="20"/>
      <c r="U299" s="20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19"/>
      <c r="T300" s="20"/>
      <c r="U300" s="20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19"/>
      <c r="T301" s="20"/>
      <c r="U301" s="20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19"/>
      <c r="T302" s="20"/>
      <c r="U302" s="20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19"/>
      <c r="T303" s="20"/>
      <c r="U303" s="20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19"/>
      <c r="T304" s="20"/>
      <c r="U304" s="20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19"/>
      <c r="T305" s="20"/>
      <c r="U305" s="20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19"/>
      <c r="T306" s="20"/>
      <c r="U306" s="20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19"/>
      <c r="T307" s="20"/>
      <c r="U307" s="20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19"/>
      <c r="T308" s="20"/>
      <c r="U308" s="20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19"/>
      <c r="T309" s="20"/>
      <c r="U309" s="20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19"/>
      <c r="T310" s="20"/>
      <c r="U310" s="20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19"/>
      <c r="T311" s="20"/>
      <c r="U311" s="20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19"/>
      <c r="T312" s="20"/>
      <c r="U312" s="20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19"/>
      <c r="T313" s="20"/>
      <c r="U313" s="20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19"/>
      <c r="T314" s="20"/>
      <c r="U314" s="20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19"/>
      <c r="T315" s="20"/>
      <c r="U315" s="20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19"/>
      <c r="T316" s="20"/>
      <c r="U316" s="20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19"/>
      <c r="T317" s="20"/>
      <c r="U317" s="20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19"/>
      <c r="T318" s="20"/>
      <c r="U318" s="20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19"/>
      <c r="T319" s="20"/>
      <c r="U319" s="20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19"/>
      <c r="T320" s="20"/>
      <c r="U320" s="20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19"/>
      <c r="T321" s="20"/>
      <c r="U321" s="20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19"/>
      <c r="T322" s="20"/>
      <c r="U322" s="20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19"/>
      <c r="T323" s="20"/>
      <c r="U323" s="20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19"/>
      <c r="T324" s="20"/>
      <c r="U324" s="20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19"/>
      <c r="T325" s="20"/>
      <c r="U325" s="20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19"/>
      <c r="T326" s="20"/>
      <c r="U326" s="20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19"/>
      <c r="T327" s="20"/>
      <c r="U327" s="20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19"/>
      <c r="T328" s="20"/>
      <c r="U328" s="20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19"/>
      <c r="T329" s="20"/>
      <c r="U329" s="20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19"/>
      <c r="T330" s="20"/>
      <c r="U330" s="20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19"/>
      <c r="T331" s="20"/>
      <c r="U331" s="20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19"/>
      <c r="T332" s="20"/>
      <c r="U332" s="20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19"/>
      <c r="T333" s="20"/>
      <c r="U333" s="20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19"/>
      <c r="T334" s="20"/>
      <c r="U334" s="20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19"/>
      <c r="T335" s="20"/>
      <c r="U335" s="20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19"/>
      <c r="T336" s="20"/>
      <c r="U336" s="20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19"/>
      <c r="T337" s="20"/>
      <c r="U337" s="20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19"/>
      <c r="T338" s="20"/>
      <c r="U338" s="20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19"/>
      <c r="T339" s="20"/>
      <c r="U339" s="20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19"/>
      <c r="T340" s="20"/>
      <c r="U340" s="20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19"/>
      <c r="T341" s="20"/>
      <c r="U341" s="20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19"/>
      <c r="T342" s="20"/>
      <c r="U342" s="20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19"/>
      <c r="T343" s="20"/>
      <c r="U343" s="20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19"/>
      <c r="T344" s="20"/>
      <c r="U344" s="20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19"/>
      <c r="T345" s="20"/>
      <c r="U345" s="20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19"/>
      <c r="T346" s="20"/>
      <c r="U346" s="20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19"/>
      <c r="T347" s="20"/>
      <c r="U347" s="20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19"/>
      <c r="T348" s="20"/>
      <c r="U348" s="20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19"/>
      <c r="T349" s="20"/>
      <c r="U349" s="20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19"/>
      <c r="T350" s="20"/>
      <c r="U350" s="20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19"/>
      <c r="T351" s="20"/>
      <c r="U351" s="20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19"/>
      <c r="T352" s="20"/>
      <c r="U352" s="20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19"/>
      <c r="T353" s="20"/>
      <c r="U353" s="20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19"/>
      <c r="T354" s="20"/>
      <c r="U354" s="20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19"/>
      <c r="T355" s="20"/>
      <c r="U355" s="20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19"/>
      <c r="T356" s="20"/>
      <c r="U356" s="20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19"/>
      <c r="T357" s="20"/>
      <c r="U357" s="20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19"/>
      <c r="T358" s="20"/>
      <c r="U358" s="20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19"/>
      <c r="T359" s="20"/>
      <c r="U359" s="20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19"/>
      <c r="T360" s="20"/>
      <c r="U360" s="20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19"/>
      <c r="T361" s="20"/>
      <c r="U361" s="20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19"/>
      <c r="T362" s="20"/>
      <c r="U362" s="20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19"/>
      <c r="T363" s="20"/>
      <c r="U363" s="20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19"/>
      <c r="T364" s="20"/>
      <c r="U364" s="20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19"/>
      <c r="T365" s="20"/>
      <c r="U365" s="20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19"/>
      <c r="T366" s="20"/>
      <c r="U366" s="20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19"/>
      <c r="T367" s="20"/>
      <c r="U367" s="20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19"/>
      <c r="T368" s="20"/>
      <c r="U368" s="20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19"/>
      <c r="T369" s="20"/>
      <c r="U369" s="20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19"/>
      <c r="T370" s="20"/>
      <c r="U370" s="20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19"/>
      <c r="T371" s="20"/>
      <c r="U371" s="20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19"/>
      <c r="T372" s="20"/>
      <c r="U372" s="20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19"/>
      <c r="T373" s="20"/>
      <c r="U373" s="20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19"/>
      <c r="T374" s="20"/>
      <c r="U374" s="20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19"/>
      <c r="T375" s="20"/>
      <c r="U375" s="20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19"/>
      <c r="T376" s="20"/>
      <c r="U376" s="20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19"/>
      <c r="T377" s="20"/>
      <c r="U377" s="20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19"/>
      <c r="T378" s="20"/>
      <c r="U378" s="20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19"/>
      <c r="T379" s="20"/>
      <c r="U379" s="20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19"/>
      <c r="T380" s="20"/>
      <c r="U380" s="20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19"/>
      <c r="T381" s="20"/>
      <c r="U381" s="20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19"/>
      <c r="T382" s="20"/>
      <c r="U382" s="20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19"/>
      <c r="T383" s="20"/>
      <c r="U383" s="20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19"/>
      <c r="T384" s="20"/>
      <c r="U384" s="20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19"/>
      <c r="T385" s="20"/>
      <c r="U385" s="20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19"/>
      <c r="T386" s="20"/>
      <c r="U386" s="20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19"/>
      <c r="T387" s="20"/>
      <c r="U387" s="20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19"/>
      <c r="T388" s="20"/>
      <c r="U388" s="20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19"/>
      <c r="T389" s="20"/>
      <c r="U389" s="20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19"/>
      <c r="T390" s="20"/>
      <c r="U390" s="20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19"/>
      <c r="T391" s="20"/>
      <c r="U391" s="20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19"/>
      <c r="T392" s="20"/>
      <c r="U392" s="20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19"/>
      <c r="T393" s="20"/>
      <c r="U393" s="20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19"/>
      <c r="T394" s="20"/>
      <c r="U394" s="20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19"/>
      <c r="T395" s="20"/>
      <c r="U395" s="20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19"/>
      <c r="T396" s="20"/>
      <c r="U396" s="20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19"/>
      <c r="T397" s="20"/>
      <c r="U397" s="20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19"/>
      <c r="T398" s="20"/>
      <c r="U398" s="20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19"/>
      <c r="T399" s="20"/>
      <c r="U399" s="20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19"/>
      <c r="T400" s="20"/>
      <c r="U400" s="20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19"/>
      <c r="T401" s="20"/>
      <c r="U401" s="20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19"/>
      <c r="T402" s="20"/>
      <c r="U402" s="20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19"/>
      <c r="T403" s="20"/>
      <c r="U403" s="20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19"/>
      <c r="T404" s="20"/>
      <c r="U404" s="20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19"/>
      <c r="T405" s="20"/>
      <c r="U405" s="20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19"/>
      <c r="T406" s="20"/>
      <c r="U406" s="20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19"/>
      <c r="T407" s="20"/>
      <c r="U407" s="20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19"/>
      <c r="T408" s="20"/>
      <c r="U408" s="20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19"/>
      <c r="T409" s="20"/>
      <c r="U409" s="20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19"/>
      <c r="T410" s="20"/>
      <c r="U410" s="20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19"/>
      <c r="T411" s="20"/>
      <c r="U411" s="20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19"/>
      <c r="T412" s="20"/>
      <c r="U412" s="20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19"/>
      <c r="T413" s="20"/>
      <c r="U413" s="20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19"/>
      <c r="T414" s="20"/>
      <c r="U414" s="20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19"/>
      <c r="T415" s="20"/>
      <c r="U415" s="20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19"/>
      <c r="T416" s="20"/>
      <c r="U416" s="20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19"/>
      <c r="T417" s="20"/>
      <c r="U417" s="20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19"/>
      <c r="T418" s="20"/>
      <c r="U418" s="20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19"/>
      <c r="T419" s="20"/>
      <c r="U419" s="20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19"/>
      <c r="T420" s="20"/>
      <c r="U420" s="20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19"/>
      <c r="T421" s="20"/>
      <c r="U421" s="20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19"/>
      <c r="T422" s="20"/>
      <c r="U422" s="20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19"/>
      <c r="T423" s="20"/>
      <c r="U423" s="20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19"/>
      <c r="T424" s="20"/>
      <c r="U424" s="20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19"/>
      <c r="T425" s="20"/>
      <c r="U425" s="20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19"/>
      <c r="T426" s="20"/>
      <c r="U426" s="20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19"/>
      <c r="T427" s="20"/>
      <c r="U427" s="20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19"/>
      <c r="T428" s="20"/>
      <c r="U428" s="20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19"/>
      <c r="T429" s="20"/>
      <c r="U429" s="20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19"/>
      <c r="T430" s="20"/>
      <c r="U430" s="20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19"/>
      <c r="T431" s="20"/>
      <c r="U431" s="20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19"/>
      <c r="T432" s="20"/>
      <c r="U432" s="20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19"/>
      <c r="T433" s="20"/>
      <c r="U433" s="20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19"/>
      <c r="T434" s="20"/>
      <c r="U434" s="20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19"/>
      <c r="T435" s="20"/>
      <c r="U435" s="20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19"/>
      <c r="T436" s="20"/>
      <c r="U436" s="20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19"/>
      <c r="T437" s="20"/>
      <c r="U437" s="20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19"/>
      <c r="T438" s="20"/>
      <c r="U438" s="20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19"/>
      <c r="T439" s="20"/>
      <c r="U439" s="20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19"/>
      <c r="T440" s="20"/>
      <c r="U440" s="20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19"/>
      <c r="T441" s="20"/>
      <c r="U441" s="20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19"/>
      <c r="T442" s="20"/>
      <c r="U442" s="20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19"/>
      <c r="T443" s="20"/>
      <c r="U443" s="20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19"/>
      <c r="T444" s="20"/>
      <c r="U444" s="20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19"/>
      <c r="T445" s="20"/>
      <c r="U445" s="20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19"/>
      <c r="T446" s="20"/>
      <c r="U446" s="20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19"/>
      <c r="T447" s="20"/>
      <c r="U447" s="20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19"/>
      <c r="T448" s="20"/>
      <c r="U448" s="20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19"/>
      <c r="T449" s="20"/>
      <c r="U449" s="20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19"/>
      <c r="T450" s="20"/>
      <c r="U450" s="20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19"/>
      <c r="T451" s="20"/>
      <c r="U451" s="20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19"/>
      <c r="T452" s="20"/>
      <c r="U452" s="20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19"/>
      <c r="T453" s="20"/>
      <c r="U453" s="20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19"/>
      <c r="T454" s="20"/>
      <c r="U454" s="20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19"/>
      <c r="T455" s="20"/>
      <c r="U455" s="20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19"/>
      <c r="T456" s="20"/>
      <c r="U456" s="20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19"/>
      <c r="T457" s="20"/>
      <c r="U457" s="20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19"/>
      <c r="T458" s="20"/>
      <c r="U458" s="20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19"/>
      <c r="T459" s="20"/>
      <c r="U459" s="20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19"/>
      <c r="T460" s="20"/>
      <c r="U460" s="20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19"/>
      <c r="T461" s="20"/>
      <c r="U461" s="20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19"/>
      <c r="T462" s="20"/>
      <c r="U462" s="20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19"/>
      <c r="T463" s="20"/>
      <c r="U463" s="20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19"/>
      <c r="T464" s="20"/>
      <c r="U464" s="20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19"/>
      <c r="T465" s="20"/>
      <c r="U465" s="20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19"/>
      <c r="T466" s="20"/>
      <c r="U466" s="20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19"/>
      <c r="T467" s="20"/>
      <c r="U467" s="20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19"/>
      <c r="T468" s="20"/>
      <c r="U468" s="20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19"/>
      <c r="T469" s="20"/>
      <c r="U469" s="20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19"/>
      <c r="T470" s="20"/>
      <c r="U470" s="20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19"/>
      <c r="T471" s="20"/>
      <c r="U471" s="20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19"/>
      <c r="T472" s="20"/>
      <c r="U472" s="20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19"/>
      <c r="T473" s="20"/>
      <c r="U473" s="20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19"/>
      <c r="T474" s="20"/>
      <c r="U474" s="20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19"/>
      <c r="T475" s="20"/>
      <c r="U475" s="20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19"/>
      <c r="T476" s="20"/>
      <c r="U476" s="20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19"/>
      <c r="T477" s="20"/>
      <c r="U477" s="20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19"/>
      <c r="T478" s="20"/>
      <c r="U478" s="20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19"/>
      <c r="T479" s="20"/>
      <c r="U479" s="20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19"/>
      <c r="T480" s="20"/>
      <c r="U480" s="20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19"/>
      <c r="T481" s="20"/>
      <c r="U481" s="20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19"/>
      <c r="T482" s="20"/>
      <c r="U482" s="20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19"/>
      <c r="T483" s="20"/>
      <c r="U483" s="20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19"/>
      <c r="T484" s="20"/>
      <c r="U484" s="20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19"/>
      <c r="T485" s="20"/>
      <c r="U485" s="20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19"/>
      <c r="T486" s="20"/>
      <c r="U486" s="20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19"/>
      <c r="T487" s="20"/>
      <c r="U487" s="20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19"/>
      <c r="T488" s="20"/>
      <c r="U488" s="20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19"/>
      <c r="T489" s="20"/>
      <c r="U489" s="20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19"/>
      <c r="T490" s="20"/>
      <c r="U490" s="20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19"/>
      <c r="T491" s="20"/>
      <c r="U491" s="20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19"/>
      <c r="T492" s="20"/>
      <c r="U492" s="20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19"/>
      <c r="T493" s="20"/>
      <c r="U493" s="20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19"/>
      <c r="T494" s="20"/>
      <c r="U494" s="20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19"/>
      <c r="T495" s="20"/>
      <c r="U495" s="20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19"/>
      <c r="T496" s="20"/>
      <c r="U496" s="20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19"/>
      <c r="T497" s="20"/>
      <c r="U497" s="20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19"/>
      <c r="T498" s="20"/>
      <c r="U498" s="20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19"/>
      <c r="T499" s="20"/>
      <c r="U499" s="20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19"/>
      <c r="T500" s="20"/>
      <c r="U500" s="20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19"/>
      <c r="T501" s="20"/>
      <c r="U501" s="20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19"/>
      <c r="T502" s="20"/>
      <c r="U502" s="20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19"/>
      <c r="T503" s="20"/>
      <c r="U503" s="20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19"/>
      <c r="T504" s="20"/>
      <c r="U504" s="20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19"/>
      <c r="T505" s="20"/>
      <c r="U505" s="20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19"/>
      <c r="T506" s="20"/>
      <c r="U506" s="20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19"/>
      <c r="T507" s="20"/>
      <c r="U507" s="20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19"/>
      <c r="T508" s="20"/>
      <c r="U508" s="20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19"/>
      <c r="T509" s="20"/>
      <c r="U509" s="20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19"/>
      <c r="T510" s="20"/>
      <c r="U510" s="20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19"/>
      <c r="T511" s="20"/>
      <c r="U511" s="20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19"/>
      <c r="T512" s="20"/>
      <c r="U512" s="20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19"/>
      <c r="T513" s="20"/>
      <c r="U513" s="20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19"/>
      <c r="T514" s="20"/>
      <c r="U514" s="20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19"/>
      <c r="T515" s="20"/>
      <c r="U515" s="20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19"/>
      <c r="T516" s="20"/>
      <c r="U516" s="20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19"/>
      <c r="T517" s="20"/>
      <c r="U517" s="20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19"/>
      <c r="T518" s="20"/>
      <c r="U518" s="20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19"/>
      <c r="T519" s="20"/>
      <c r="U519" s="20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19"/>
      <c r="T520" s="20"/>
      <c r="U520" s="20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19"/>
      <c r="T521" s="20"/>
      <c r="U521" s="20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19"/>
      <c r="T522" s="20"/>
      <c r="U522" s="20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19"/>
      <c r="T523" s="20"/>
      <c r="U523" s="20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19"/>
      <c r="T524" s="20"/>
      <c r="U524" s="20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19"/>
      <c r="T525" s="20"/>
      <c r="U525" s="20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19"/>
      <c r="T526" s="20"/>
      <c r="U526" s="20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19"/>
      <c r="T527" s="20"/>
      <c r="U527" s="20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19"/>
      <c r="T528" s="20"/>
      <c r="U528" s="20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19"/>
      <c r="T529" s="20"/>
      <c r="U529" s="20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19"/>
      <c r="T530" s="20"/>
      <c r="U530" s="20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19"/>
      <c r="T531" s="20"/>
      <c r="U531" s="20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19"/>
      <c r="T532" s="20"/>
      <c r="U532" s="20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19"/>
      <c r="T533" s="20"/>
      <c r="U533" s="20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19"/>
      <c r="T534" s="20"/>
      <c r="U534" s="20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19"/>
      <c r="T535" s="20"/>
      <c r="U535" s="20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19"/>
      <c r="T536" s="20"/>
      <c r="U536" s="20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19"/>
      <c r="T537" s="20"/>
      <c r="U537" s="20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19"/>
      <c r="T538" s="20"/>
      <c r="U538" s="20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19"/>
      <c r="T539" s="20"/>
      <c r="U539" s="20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19"/>
      <c r="T540" s="20"/>
      <c r="U540" s="20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19"/>
      <c r="T541" s="20"/>
      <c r="U541" s="20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19"/>
      <c r="T542" s="20"/>
      <c r="U542" s="20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19"/>
      <c r="T543" s="20"/>
      <c r="U543" s="20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19"/>
      <c r="T544" s="20"/>
      <c r="U544" s="20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19"/>
      <c r="T545" s="20"/>
      <c r="U545" s="20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19"/>
      <c r="T546" s="20"/>
      <c r="U546" s="20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19"/>
      <c r="T547" s="20"/>
      <c r="U547" s="20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19"/>
      <c r="T548" s="20"/>
      <c r="U548" s="20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19"/>
      <c r="T549" s="20"/>
      <c r="U549" s="20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19"/>
      <c r="T550" s="20"/>
      <c r="U550" s="20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19"/>
      <c r="T551" s="20"/>
      <c r="U551" s="20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19"/>
      <c r="T552" s="20"/>
      <c r="U552" s="20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19"/>
      <c r="T553" s="20"/>
      <c r="U553" s="20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19"/>
      <c r="T554" s="20"/>
      <c r="U554" s="20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19"/>
      <c r="T555" s="20"/>
      <c r="U555" s="20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19"/>
      <c r="T556" s="20"/>
      <c r="U556" s="20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19"/>
      <c r="T557" s="20"/>
      <c r="U557" s="20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19"/>
      <c r="T558" s="20"/>
      <c r="U558" s="20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19"/>
      <c r="T559" s="20"/>
      <c r="U559" s="20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19"/>
      <c r="T560" s="20"/>
      <c r="U560" s="20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19"/>
      <c r="T561" s="20"/>
      <c r="U561" s="20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19"/>
      <c r="T562" s="20"/>
      <c r="U562" s="20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19"/>
      <c r="T563" s="20"/>
      <c r="U563" s="20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19"/>
      <c r="T564" s="20"/>
      <c r="U564" s="20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19"/>
      <c r="T565" s="20"/>
      <c r="U565" s="20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19"/>
      <c r="T566" s="20"/>
      <c r="U566" s="20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19"/>
      <c r="T567" s="20"/>
      <c r="U567" s="20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19"/>
      <c r="T568" s="20"/>
      <c r="U568" s="20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19"/>
      <c r="T569" s="20"/>
      <c r="U569" s="20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19"/>
      <c r="T570" s="20"/>
      <c r="U570" s="20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19"/>
      <c r="T571" s="20"/>
      <c r="U571" s="20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19"/>
      <c r="T572" s="20"/>
      <c r="U572" s="20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19"/>
      <c r="T573" s="20"/>
      <c r="U573" s="20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19"/>
      <c r="T574" s="20"/>
      <c r="U574" s="20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19"/>
      <c r="T575" s="20"/>
      <c r="U575" s="20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19"/>
      <c r="T576" s="20"/>
      <c r="U576" s="20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19"/>
      <c r="T577" s="20"/>
      <c r="U577" s="20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19"/>
      <c r="T578" s="20"/>
      <c r="U578" s="20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19"/>
      <c r="T579" s="20"/>
      <c r="U579" s="20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19"/>
      <c r="T580" s="20"/>
      <c r="U580" s="20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19"/>
      <c r="T581" s="20"/>
      <c r="U581" s="20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19"/>
      <c r="T582" s="20"/>
      <c r="U582" s="20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19"/>
      <c r="T583" s="20"/>
      <c r="U583" s="20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19"/>
      <c r="T584" s="20"/>
      <c r="U584" s="20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19"/>
      <c r="T585" s="20"/>
      <c r="U585" s="20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19"/>
      <c r="T586" s="20"/>
      <c r="U586" s="20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19"/>
      <c r="T587" s="20"/>
      <c r="U587" s="20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19"/>
      <c r="T588" s="20"/>
      <c r="U588" s="20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19"/>
      <c r="T589" s="20"/>
      <c r="U589" s="20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19"/>
      <c r="T590" s="20"/>
      <c r="U590" s="20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19"/>
      <c r="T591" s="20"/>
      <c r="U591" s="20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19"/>
      <c r="T592" s="20"/>
      <c r="U592" s="20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19"/>
      <c r="T593" s="20"/>
      <c r="U593" s="20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19"/>
      <c r="T594" s="20"/>
      <c r="U594" s="20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19"/>
      <c r="T595" s="20"/>
      <c r="U595" s="20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19"/>
      <c r="T596" s="20"/>
      <c r="U596" s="20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19"/>
      <c r="T597" s="20"/>
      <c r="U597" s="20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19"/>
      <c r="T598" s="20"/>
      <c r="U598" s="20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19"/>
      <c r="T599" s="20"/>
      <c r="U599" s="20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19"/>
      <c r="T600" s="20"/>
      <c r="U600" s="20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19"/>
      <c r="T601" s="20"/>
      <c r="U601" s="20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19"/>
      <c r="T602" s="20"/>
      <c r="U602" s="20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19"/>
      <c r="T603" s="20"/>
      <c r="U603" s="20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19"/>
      <c r="T604" s="20"/>
      <c r="U604" s="20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19"/>
      <c r="T605" s="20"/>
      <c r="U605" s="20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19"/>
      <c r="T606" s="20"/>
      <c r="U606" s="20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19"/>
      <c r="T607" s="20"/>
      <c r="U607" s="20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19"/>
      <c r="T608" s="20"/>
      <c r="U608" s="20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19"/>
      <c r="T609" s="20"/>
      <c r="U609" s="20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19"/>
      <c r="T610" s="20"/>
      <c r="U610" s="20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19"/>
      <c r="T611" s="20"/>
      <c r="U611" s="20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19"/>
      <c r="T612" s="20"/>
      <c r="U612" s="20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19"/>
      <c r="T613" s="20"/>
      <c r="U613" s="20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19"/>
      <c r="T614" s="20"/>
      <c r="U614" s="20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19"/>
      <c r="T615" s="20"/>
      <c r="U615" s="20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19"/>
      <c r="T616" s="20"/>
      <c r="U616" s="20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19"/>
      <c r="T617" s="20"/>
      <c r="U617" s="20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19"/>
      <c r="T618" s="20"/>
      <c r="U618" s="20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19"/>
      <c r="T619" s="20"/>
      <c r="U619" s="20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19"/>
      <c r="T620" s="20"/>
      <c r="U620" s="20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19"/>
      <c r="T621" s="20"/>
      <c r="U621" s="20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19"/>
      <c r="T622" s="20"/>
      <c r="U622" s="20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19"/>
      <c r="T623" s="20"/>
      <c r="U623" s="20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19"/>
      <c r="T624" s="20"/>
      <c r="U624" s="20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19"/>
      <c r="T625" s="20"/>
      <c r="U625" s="20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19"/>
      <c r="T626" s="20"/>
      <c r="U626" s="20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19"/>
      <c r="T627" s="20"/>
      <c r="U627" s="20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19"/>
      <c r="T628" s="20"/>
      <c r="U628" s="20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19"/>
      <c r="T629" s="20"/>
      <c r="U629" s="20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19"/>
      <c r="T630" s="20"/>
      <c r="U630" s="20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19"/>
      <c r="T631" s="20"/>
      <c r="U631" s="20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19"/>
      <c r="T632" s="20"/>
      <c r="U632" s="20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19"/>
      <c r="T633" s="20"/>
      <c r="U633" s="20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19"/>
      <c r="T634" s="20"/>
      <c r="U634" s="20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19"/>
      <c r="T635" s="20"/>
      <c r="U635" s="20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19"/>
      <c r="T636" s="20"/>
      <c r="U636" s="20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19"/>
      <c r="T637" s="20"/>
      <c r="U637" s="20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19"/>
      <c r="T638" s="20"/>
      <c r="U638" s="20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19"/>
      <c r="T639" s="20"/>
      <c r="U639" s="20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19"/>
      <c r="T640" s="20"/>
      <c r="U640" s="20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19"/>
      <c r="T641" s="20"/>
      <c r="U641" s="20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19"/>
      <c r="T642" s="20"/>
      <c r="U642" s="20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19"/>
      <c r="T643" s="20"/>
      <c r="U643" s="20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19"/>
      <c r="T644" s="20"/>
      <c r="U644" s="20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19"/>
      <c r="T645" s="20"/>
      <c r="U645" s="20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19"/>
      <c r="T646" s="20"/>
      <c r="U646" s="20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19"/>
      <c r="T647" s="20"/>
      <c r="U647" s="20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19"/>
      <c r="T648" s="20"/>
      <c r="U648" s="20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19"/>
      <c r="T649" s="20"/>
      <c r="U649" s="20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19"/>
      <c r="T650" s="20"/>
      <c r="U650" s="20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19"/>
      <c r="T651" s="20"/>
      <c r="U651" s="20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19"/>
      <c r="T652" s="20"/>
      <c r="U652" s="20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19"/>
      <c r="T653" s="20"/>
      <c r="U653" s="20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19"/>
      <c r="T654" s="20"/>
      <c r="U654" s="20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19"/>
      <c r="T655" s="20"/>
      <c r="U655" s="20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19"/>
      <c r="T656" s="20"/>
      <c r="U656" s="20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19"/>
      <c r="T657" s="20"/>
      <c r="U657" s="20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19"/>
      <c r="T658" s="20"/>
      <c r="U658" s="20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19"/>
      <c r="T659" s="20"/>
      <c r="U659" s="20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19"/>
      <c r="T660" s="20"/>
      <c r="U660" s="20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19"/>
      <c r="T661" s="20"/>
      <c r="U661" s="20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19"/>
      <c r="T662" s="20"/>
      <c r="U662" s="20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19"/>
      <c r="T663" s="20"/>
      <c r="U663" s="20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19"/>
      <c r="T664" s="20"/>
      <c r="U664" s="20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19"/>
      <c r="T665" s="20"/>
      <c r="U665" s="20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19"/>
      <c r="T666" s="20"/>
      <c r="U666" s="20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19"/>
      <c r="T667" s="20"/>
      <c r="U667" s="20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19"/>
      <c r="T668" s="20"/>
      <c r="U668" s="20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19"/>
      <c r="T669" s="20"/>
      <c r="U669" s="20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19"/>
      <c r="T670" s="20"/>
      <c r="U670" s="20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19"/>
      <c r="T671" s="20"/>
      <c r="U671" s="20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19"/>
      <c r="T672" s="20"/>
      <c r="U672" s="20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19"/>
      <c r="T673" s="20"/>
      <c r="U673" s="20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19"/>
      <c r="T674" s="20"/>
      <c r="U674" s="20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19"/>
      <c r="T675" s="20"/>
      <c r="U675" s="20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19"/>
      <c r="T676" s="20"/>
      <c r="U676" s="20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19"/>
      <c r="T677" s="20"/>
      <c r="U677" s="20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19"/>
      <c r="T678" s="20"/>
      <c r="U678" s="20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19"/>
      <c r="T679" s="20"/>
      <c r="U679" s="20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19"/>
      <c r="T680" s="20"/>
      <c r="U680" s="20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19"/>
      <c r="T681" s="20"/>
      <c r="U681" s="20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19"/>
      <c r="T682" s="20"/>
      <c r="U682" s="20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19"/>
      <c r="T683" s="20"/>
      <c r="U683" s="20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19"/>
      <c r="T684" s="20"/>
      <c r="U684" s="20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19"/>
      <c r="T685" s="20"/>
      <c r="U685" s="20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19"/>
      <c r="T686" s="20"/>
      <c r="U686" s="20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19"/>
      <c r="T687" s="20"/>
      <c r="U687" s="20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19"/>
      <c r="T688" s="20"/>
      <c r="U688" s="20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19"/>
      <c r="T689" s="20"/>
      <c r="U689" s="20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19"/>
      <c r="T690" s="20"/>
      <c r="U690" s="20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19"/>
      <c r="T691" s="20"/>
      <c r="U691" s="20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19"/>
      <c r="T692" s="20"/>
      <c r="U692" s="20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19"/>
      <c r="T693" s="20"/>
      <c r="U693" s="20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19"/>
      <c r="T694" s="20"/>
      <c r="U694" s="20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19"/>
      <c r="T695" s="20"/>
      <c r="U695" s="20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19"/>
      <c r="T696" s="20"/>
      <c r="U696" s="20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19"/>
      <c r="T697" s="20"/>
      <c r="U697" s="20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19"/>
      <c r="T698" s="20"/>
      <c r="U698" s="20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19"/>
      <c r="T699" s="20"/>
      <c r="U699" s="20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19"/>
      <c r="T700" s="20"/>
      <c r="U700" s="20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19"/>
      <c r="T701" s="20"/>
      <c r="U701" s="20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19"/>
      <c r="T702" s="20"/>
      <c r="U702" s="20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19"/>
      <c r="T703" s="20"/>
      <c r="U703" s="20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19"/>
      <c r="T704" s="20"/>
      <c r="U704" s="20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19"/>
      <c r="T705" s="20"/>
      <c r="U705" s="20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19"/>
      <c r="T706" s="20"/>
      <c r="U706" s="20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19"/>
      <c r="T707" s="20"/>
      <c r="U707" s="20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19"/>
      <c r="T708" s="20"/>
      <c r="U708" s="20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19"/>
      <c r="T709" s="20"/>
      <c r="U709" s="20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19"/>
      <c r="T710" s="20"/>
      <c r="U710" s="20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19"/>
      <c r="T711" s="20"/>
      <c r="U711" s="20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19"/>
      <c r="T712" s="20"/>
      <c r="U712" s="20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19"/>
      <c r="T713" s="20"/>
      <c r="U713" s="20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19"/>
      <c r="T714" s="20"/>
      <c r="U714" s="20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19"/>
      <c r="T715" s="20"/>
      <c r="U715" s="20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19"/>
      <c r="T716" s="20"/>
      <c r="U716" s="20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19"/>
      <c r="T717" s="20"/>
      <c r="U717" s="20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19"/>
      <c r="T718" s="20"/>
      <c r="U718" s="20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19"/>
      <c r="T719" s="20"/>
      <c r="U719" s="20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19"/>
      <c r="T720" s="20"/>
      <c r="U720" s="20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19"/>
      <c r="T721" s="20"/>
      <c r="U721" s="20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19"/>
      <c r="T722" s="20"/>
      <c r="U722" s="20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19"/>
      <c r="T723" s="20"/>
      <c r="U723" s="20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19"/>
      <c r="T724" s="20"/>
      <c r="U724" s="20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19"/>
      <c r="T725" s="20"/>
      <c r="U725" s="20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19"/>
      <c r="T726" s="20"/>
      <c r="U726" s="20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19"/>
      <c r="T727" s="20"/>
      <c r="U727" s="20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19"/>
      <c r="T728" s="20"/>
      <c r="U728" s="20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19"/>
      <c r="T729" s="20"/>
      <c r="U729" s="20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19"/>
      <c r="T730" s="20"/>
      <c r="U730" s="20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19"/>
      <c r="T731" s="20"/>
      <c r="U731" s="20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19"/>
      <c r="T732" s="20"/>
      <c r="U732" s="20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19"/>
      <c r="T733" s="20"/>
      <c r="U733" s="20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19"/>
      <c r="T734" s="20"/>
      <c r="U734" s="20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19"/>
      <c r="T735" s="20"/>
      <c r="U735" s="20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19"/>
      <c r="T736" s="20"/>
      <c r="U736" s="20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19"/>
      <c r="T737" s="20"/>
      <c r="U737" s="20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19"/>
      <c r="T738" s="20"/>
      <c r="U738" s="20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19"/>
      <c r="T739" s="20"/>
      <c r="U739" s="20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19"/>
      <c r="T740" s="20"/>
      <c r="U740" s="20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19"/>
      <c r="T741" s="20"/>
      <c r="U741" s="20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19"/>
      <c r="T742" s="20"/>
      <c r="U742" s="20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19"/>
      <c r="T743" s="20"/>
      <c r="U743" s="20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19"/>
      <c r="T744" s="20"/>
      <c r="U744" s="20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19"/>
      <c r="T745" s="20"/>
      <c r="U745" s="20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19"/>
      <c r="T746" s="20"/>
      <c r="U746" s="20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19"/>
      <c r="T747" s="20"/>
      <c r="U747" s="20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19"/>
      <c r="T748" s="20"/>
      <c r="U748" s="20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19"/>
      <c r="T749" s="20"/>
      <c r="U749" s="20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19"/>
      <c r="T750" s="20"/>
      <c r="U750" s="20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19"/>
      <c r="T751" s="20"/>
      <c r="U751" s="20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19"/>
      <c r="T752" s="20"/>
      <c r="U752" s="20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19"/>
      <c r="T753" s="20"/>
      <c r="U753" s="20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19"/>
      <c r="T754" s="20"/>
      <c r="U754" s="20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19"/>
      <c r="T755" s="20"/>
      <c r="U755" s="20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19"/>
      <c r="T756" s="20"/>
      <c r="U756" s="20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19"/>
      <c r="T757" s="20"/>
      <c r="U757" s="20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19"/>
      <c r="T758" s="20"/>
      <c r="U758" s="20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19"/>
      <c r="T759" s="20"/>
      <c r="U759" s="20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19"/>
      <c r="T760" s="20"/>
      <c r="U760" s="20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19"/>
      <c r="T761" s="20"/>
      <c r="U761" s="20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19"/>
      <c r="T762" s="20"/>
      <c r="U762" s="20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19"/>
      <c r="T763" s="20"/>
      <c r="U763" s="20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19"/>
      <c r="T764" s="20"/>
      <c r="U764" s="20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19"/>
      <c r="T765" s="20"/>
      <c r="U765" s="20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19"/>
      <c r="T766" s="20"/>
      <c r="U766" s="20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19"/>
      <c r="T767" s="20"/>
      <c r="U767" s="20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19"/>
      <c r="T768" s="20"/>
      <c r="U768" s="20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19"/>
      <c r="T769" s="20"/>
      <c r="U769" s="20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19"/>
      <c r="T770" s="20"/>
      <c r="U770" s="20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19"/>
      <c r="T771" s="20"/>
      <c r="U771" s="20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19"/>
      <c r="T772" s="20"/>
      <c r="U772" s="20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19"/>
      <c r="T773" s="20"/>
      <c r="U773" s="20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19"/>
      <c r="T774" s="20"/>
      <c r="U774" s="20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19"/>
      <c r="T775" s="20"/>
      <c r="U775" s="20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19"/>
      <c r="T776" s="20"/>
      <c r="U776" s="20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19"/>
      <c r="T777" s="20"/>
      <c r="U777" s="20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19"/>
      <c r="T778" s="20"/>
      <c r="U778" s="20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19"/>
      <c r="T779" s="20"/>
      <c r="U779" s="20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19"/>
      <c r="T780" s="20"/>
      <c r="U780" s="20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19"/>
      <c r="T781" s="20"/>
      <c r="U781" s="20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19"/>
      <c r="T782" s="20"/>
      <c r="U782" s="20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19"/>
      <c r="T783" s="20"/>
      <c r="U783" s="20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19"/>
      <c r="T784" s="20"/>
      <c r="U784" s="20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19"/>
      <c r="T785" s="20"/>
      <c r="U785" s="20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19"/>
      <c r="T786" s="20"/>
      <c r="U786" s="20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19"/>
      <c r="T787" s="20"/>
      <c r="U787" s="20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19"/>
      <c r="T788" s="20"/>
      <c r="U788" s="20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19"/>
      <c r="T789" s="20"/>
      <c r="U789" s="20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19"/>
      <c r="T790" s="20"/>
      <c r="U790" s="20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19"/>
      <c r="T791" s="20"/>
      <c r="U791" s="20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19"/>
      <c r="T792" s="20"/>
      <c r="U792" s="20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19"/>
      <c r="T793" s="20"/>
      <c r="U793" s="20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19"/>
      <c r="T794" s="20"/>
      <c r="U794" s="20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19"/>
      <c r="T795" s="20"/>
      <c r="U795" s="20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19"/>
      <c r="T796" s="20"/>
      <c r="U796" s="20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19"/>
      <c r="T797" s="20"/>
      <c r="U797" s="20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19"/>
      <c r="T798" s="20"/>
      <c r="U798" s="20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19"/>
      <c r="T799" s="20"/>
      <c r="U799" s="20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19"/>
      <c r="T800" s="20"/>
      <c r="U800" s="20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19"/>
      <c r="T801" s="20"/>
      <c r="U801" s="20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19"/>
      <c r="T802" s="20"/>
      <c r="U802" s="20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19"/>
      <c r="T803" s="20"/>
      <c r="U803" s="20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19"/>
      <c r="T804" s="20"/>
      <c r="U804" s="20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19"/>
      <c r="T805" s="20"/>
      <c r="U805" s="20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19"/>
      <c r="T806" s="20"/>
      <c r="U806" s="20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19"/>
      <c r="T807" s="20"/>
      <c r="U807" s="20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19"/>
      <c r="T808" s="20"/>
      <c r="U808" s="20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19"/>
      <c r="T809" s="20"/>
      <c r="U809" s="20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19"/>
      <c r="T810" s="20"/>
      <c r="U810" s="20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19"/>
      <c r="T811" s="20"/>
      <c r="U811" s="20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19"/>
      <c r="T812" s="20"/>
      <c r="U812" s="20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19"/>
      <c r="T813" s="20"/>
      <c r="U813" s="20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19"/>
      <c r="T814" s="20"/>
      <c r="U814" s="20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19"/>
      <c r="T815" s="20"/>
      <c r="U815" s="20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19"/>
      <c r="T816" s="20"/>
      <c r="U816" s="20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19"/>
      <c r="T817" s="20"/>
      <c r="U817" s="20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19"/>
      <c r="T818" s="20"/>
      <c r="U818" s="20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19"/>
      <c r="T819" s="20"/>
      <c r="U819" s="20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19"/>
      <c r="T820" s="20"/>
      <c r="U820" s="20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19"/>
      <c r="T821" s="20"/>
      <c r="U821" s="20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19"/>
      <c r="T822" s="20"/>
      <c r="U822" s="20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19"/>
      <c r="T823" s="20"/>
      <c r="U823" s="20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19"/>
      <c r="T824" s="20"/>
      <c r="U824" s="20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19"/>
      <c r="T825" s="20"/>
      <c r="U825" s="20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19"/>
      <c r="T826" s="20"/>
      <c r="U826" s="20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19"/>
      <c r="T827" s="20"/>
      <c r="U827" s="20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19"/>
      <c r="T828" s="20"/>
      <c r="U828" s="20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19"/>
      <c r="T829" s="20"/>
      <c r="U829" s="20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19"/>
      <c r="T830" s="20"/>
      <c r="U830" s="20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19"/>
      <c r="T831" s="20"/>
      <c r="U831" s="20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19"/>
      <c r="T832" s="20"/>
      <c r="U832" s="20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19"/>
      <c r="T833" s="20"/>
      <c r="U833" s="20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19"/>
      <c r="T834" s="20"/>
      <c r="U834" s="20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19"/>
      <c r="T835" s="20"/>
      <c r="U835" s="20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19"/>
      <c r="T836" s="20"/>
      <c r="U836" s="20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19"/>
      <c r="T837" s="20"/>
      <c r="U837" s="20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19"/>
      <c r="T838" s="20"/>
      <c r="U838" s="20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19"/>
      <c r="T839" s="20"/>
      <c r="U839" s="20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19"/>
      <c r="T840" s="20"/>
      <c r="U840" s="20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19"/>
      <c r="T841" s="20"/>
      <c r="U841" s="20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19"/>
      <c r="T842" s="20"/>
      <c r="U842" s="20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19"/>
      <c r="T843" s="20"/>
      <c r="U843" s="20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19"/>
      <c r="T844" s="20"/>
      <c r="U844" s="20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19"/>
      <c r="T845" s="20"/>
      <c r="U845" s="20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19"/>
      <c r="T846" s="20"/>
      <c r="U846" s="20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19"/>
      <c r="T847" s="20"/>
      <c r="U847" s="20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19"/>
      <c r="T848" s="20"/>
      <c r="U848" s="20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19"/>
      <c r="T849" s="20"/>
      <c r="U849" s="20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19"/>
      <c r="T850" s="20"/>
      <c r="U850" s="20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19"/>
      <c r="T851" s="20"/>
      <c r="U851" s="20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19"/>
      <c r="T852" s="20"/>
      <c r="U852" s="20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19"/>
      <c r="T853" s="20"/>
      <c r="U853" s="20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19"/>
      <c r="T854" s="20"/>
      <c r="U854" s="20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19"/>
      <c r="T855" s="20"/>
      <c r="U855" s="20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19"/>
      <c r="T856" s="20"/>
      <c r="U856" s="20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19"/>
      <c r="T857" s="20"/>
      <c r="U857" s="20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19"/>
      <c r="T858" s="20"/>
      <c r="U858" s="20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19"/>
      <c r="T859" s="20"/>
      <c r="U859" s="20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19"/>
      <c r="T860" s="20"/>
      <c r="U860" s="20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19"/>
      <c r="T861" s="20"/>
      <c r="U861" s="20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19"/>
      <c r="T862" s="20"/>
      <c r="U862" s="20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19"/>
      <c r="T863" s="20"/>
      <c r="U863" s="20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19"/>
      <c r="T864" s="20"/>
      <c r="U864" s="20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19"/>
      <c r="T865" s="20"/>
      <c r="U865" s="20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19"/>
      <c r="T866" s="20"/>
      <c r="U866" s="20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19"/>
      <c r="T867" s="20"/>
      <c r="U867" s="20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19"/>
      <c r="T868" s="20"/>
      <c r="U868" s="20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19"/>
      <c r="T869" s="20"/>
      <c r="U869" s="20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19"/>
      <c r="T870" s="20"/>
      <c r="U870" s="20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19"/>
      <c r="T871" s="20"/>
      <c r="U871" s="20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19"/>
      <c r="T872" s="20"/>
      <c r="U872" s="20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19"/>
      <c r="T873" s="20"/>
      <c r="U873" s="20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19"/>
      <c r="T874" s="20"/>
      <c r="U874" s="20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19"/>
      <c r="T875" s="20"/>
      <c r="U875" s="20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19"/>
      <c r="T876" s="20"/>
      <c r="U876" s="20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19"/>
      <c r="T877" s="20"/>
      <c r="U877" s="20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19"/>
      <c r="T878" s="20"/>
      <c r="U878" s="20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19"/>
      <c r="T879" s="20"/>
      <c r="U879" s="20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19"/>
      <c r="T880" s="20"/>
      <c r="U880" s="20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19"/>
      <c r="T881" s="20"/>
      <c r="U881" s="20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19"/>
      <c r="T882" s="20"/>
      <c r="U882" s="20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19"/>
      <c r="T883" s="20"/>
      <c r="U883" s="20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19"/>
      <c r="T884" s="20"/>
      <c r="U884" s="20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19"/>
      <c r="T885" s="20"/>
      <c r="U885" s="20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19"/>
      <c r="T886" s="20"/>
      <c r="U886" s="20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19"/>
      <c r="T887" s="20"/>
      <c r="U887" s="20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19"/>
      <c r="T888" s="20"/>
      <c r="U888" s="20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19"/>
      <c r="T889" s="20"/>
      <c r="U889" s="20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19"/>
      <c r="T890" s="20"/>
      <c r="U890" s="20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19"/>
      <c r="T891" s="20"/>
      <c r="U891" s="20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19"/>
      <c r="T892" s="20"/>
      <c r="U892" s="20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19"/>
      <c r="T893" s="20"/>
      <c r="U893" s="20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19"/>
      <c r="T894" s="20"/>
      <c r="U894" s="20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19"/>
      <c r="T895" s="20"/>
      <c r="U895" s="20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19"/>
      <c r="T896" s="20"/>
      <c r="U896" s="20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19"/>
      <c r="T897" s="20"/>
      <c r="U897" s="20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19"/>
      <c r="T898" s="20"/>
      <c r="U898" s="20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19"/>
      <c r="T899" s="20"/>
      <c r="U899" s="20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19"/>
      <c r="T900" s="20"/>
      <c r="U900" s="20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19"/>
      <c r="T901" s="20"/>
      <c r="U901" s="20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19"/>
      <c r="T902" s="20"/>
      <c r="U902" s="20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19"/>
      <c r="T903" s="20"/>
      <c r="U903" s="20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19"/>
      <c r="T904" s="20"/>
      <c r="U904" s="20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19"/>
      <c r="T905" s="20"/>
      <c r="U905" s="20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19"/>
      <c r="T906" s="20"/>
      <c r="U906" s="20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19"/>
      <c r="T907" s="20"/>
      <c r="U907" s="20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19"/>
      <c r="T908" s="20"/>
      <c r="U908" s="20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19"/>
      <c r="T909" s="20"/>
      <c r="U909" s="20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19"/>
      <c r="T910" s="20"/>
      <c r="U910" s="20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19"/>
      <c r="T911" s="20"/>
      <c r="U911" s="20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19"/>
      <c r="T912" s="20"/>
      <c r="U912" s="20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19"/>
      <c r="T913" s="20"/>
      <c r="U913" s="20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19"/>
      <c r="T914" s="20"/>
      <c r="U914" s="20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19"/>
      <c r="T915" s="20"/>
      <c r="U915" s="20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19"/>
      <c r="T916" s="20"/>
      <c r="U916" s="20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19"/>
      <c r="T917" s="20"/>
      <c r="U917" s="20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19"/>
      <c r="T918" s="20"/>
      <c r="U918" s="20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19"/>
      <c r="T919" s="20"/>
      <c r="U919" s="20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19"/>
      <c r="T920" s="20"/>
      <c r="U920" s="20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19"/>
      <c r="T921" s="20"/>
      <c r="U921" s="20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19"/>
      <c r="T922" s="20"/>
      <c r="U922" s="20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19"/>
      <c r="T923" s="20"/>
      <c r="U923" s="20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19"/>
      <c r="T924" s="20"/>
      <c r="U924" s="20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19"/>
      <c r="T925" s="20"/>
      <c r="U925" s="20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19"/>
      <c r="T926" s="20"/>
      <c r="U926" s="20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19"/>
      <c r="T927" s="20"/>
      <c r="U927" s="20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19"/>
      <c r="T928" s="20"/>
      <c r="U928" s="20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19"/>
      <c r="T929" s="20"/>
      <c r="U929" s="20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19"/>
      <c r="T930" s="20"/>
      <c r="U930" s="20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19"/>
      <c r="T931" s="20"/>
      <c r="U931" s="20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19"/>
      <c r="T932" s="20"/>
      <c r="U932" s="20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19"/>
      <c r="T933" s="20"/>
      <c r="U933" s="20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19"/>
      <c r="T934" s="20"/>
      <c r="U934" s="20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19"/>
      <c r="T935" s="20"/>
      <c r="U935" s="20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19"/>
      <c r="T936" s="20"/>
      <c r="U936" s="20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19"/>
      <c r="T937" s="20"/>
      <c r="U937" s="20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19"/>
      <c r="T938" s="20"/>
      <c r="U938" s="20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19"/>
      <c r="T939" s="20"/>
      <c r="U939" s="20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19"/>
      <c r="T940" s="20"/>
      <c r="U940" s="20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19"/>
      <c r="T941" s="20"/>
      <c r="U941" s="20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19"/>
      <c r="T942" s="20"/>
      <c r="U942" s="20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19"/>
      <c r="T943" s="20"/>
      <c r="U943" s="20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19"/>
      <c r="T944" s="20"/>
      <c r="U944" s="20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19"/>
      <c r="T945" s="20"/>
      <c r="U945" s="20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19"/>
      <c r="T946" s="20"/>
      <c r="U946" s="20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19"/>
      <c r="T947" s="20"/>
      <c r="U947" s="20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19"/>
      <c r="T948" s="20"/>
      <c r="U948" s="20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19"/>
      <c r="T949" s="20"/>
      <c r="U949" s="20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19"/>
      <c r="T950" s="20"/>
      <c r="U950" s="20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19"/>
      <c r="T951" s="20"/>
      <c r="U951" s="20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19"/>
      <c r="T952" s="20"/>
      <c r="U952" s="20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19"/>
      <c r="T953" s="20"/>
      <c r="U953" s="20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19"/>
      <c r="T954" s="20"/>
      <c r="U954" s="20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19"/>
      <c r="T955" s="20"/>
      <c r="U955" s="20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19"/>
      <c r="T956" s="20"/>
      <c r="U956" s="20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19"/>
      <c r="T957" s="20"/>
      <c r="U957" s="20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19"/>
      <c r="T958" s="20"/>
      <c r="U958" s="20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19"/>
      <c r="T959" s="20"/>
      <c r="U959" s="20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19"/>
      <c r="T960" s="20"/>
      <c r="U960" s="20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19"/>
      <c r="T961" s="20"/>
      <c r="U961" s="20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19"/>
      <c r="T962" s="20"/>
      <c r="U962" s="20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19"/>
      <c r="T963" s="20"/>
      <c r="U963" s="20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19"/>
      <c r="T964" s="20"/>
      <c r="U964" s="20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19"/>
      <c r="T965" s="20"/>
      <c r="U965" s="20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19"/>
      <c r="T966" s="20"/>
      <c r="U966" s="20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19"/>
      <c r="T967" s="20"/>
      <c r="U967" s="20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19"/>
      <c r="T968" s="20"/>
      <c r="U968" s="20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19"/>
      <c r="T969" s="20"/>
      <c r="U969" s="20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19"/>
      <c r="T970" s="20"/>
      <c r="U970" s="20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19"/>
      <c r="T971" s="20"/>
      <c r="U971" s="20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19"/>
      <c r="T972" s="20"/>
      <c r="U972" s="20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19"/>
      <c r="T973" s="20"/>
      <c r="U973" s="20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19"/>
      <c r="T974" s="20"/>
      <c r="U974" s="20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19"/>
      <c r="T975" s="20"/>
      <c r="U975" s="20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19"/>
      <c r="T976" s="20"/>
      <c r="U976" s="20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19"/>
      <c r="T977" s="20"/>
      <c r="U977" s="20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19"/>
      <c r="T978" s="20"/>
      <c r="U978" s="20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19"/>
      <c r="T979" s="20"/>
      <c r="U979" s="20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19"/>
      <c r="T980" s="20"/>
      <c r="U980" s="20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19"/>
      <c r="T981" s="20"/>
      <c r="U981" s="20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19"/>
      <c r="T982" s="20"/>
      <c r="U982" s="20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19"/>
      <c r="T983" s="20"/>
      <c r="U983" s="20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19"/>
      <c r="T984" s="20"/>
      <c r="U984" s="20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19"/>
      <c r="T985" s="20"/>
      <c r="U985" s="20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19"/>
      <c r="T986" s="20"/>
      <c r="U986" s="20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19"/>
      <c r="T987" s="20"/>
      <c r="U987" s="20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19"/>
      <c r="T988" s="20"/>
      <c r="U988" s="20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19"/>
      <c r="T989" s="20"/>
      <c r="U989" s="20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19"/>
      <c r="T990" s="20"/>
      <c r="U990" s="20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19"/>
      <c r="T991" s="20"/>
      <c r="U991" s="20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19"/>
      <c r="T992" s="20"/>
      <c r="U992" s="20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19"/>
      <c r="T993" s="20"/>
      <c r="U993" s="20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19"/>
      <c r="T994" s="20"/>
      <c r="U994" s="20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19"/>
      <c r="T995" s="20"/>
      <c r="U995" s="20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19"/>
      <c r="T996" s="20"/>
      <c r="U996" s="20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19"/>
      <c r="T997" s="20"/>
      <c r="U997" s="20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19"/>
      <c r="T998" s="20"/>
      <c r="U998" s="20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19"/>
      <c r="T999" s="20"/>
      <c r="U999" s="20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19"/>
      <c r="T1000" s="20"/>
      <c r="U1000" s="20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19"/>
      <c r="T1001" s="20"/>
      <c r="U1001" s="20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19"/>
      <c r="T1002" s="20"/>
      <c r="U1002" s="20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19"/>
      <c r="T1003" s="20"/>
      <c r="U1003" s="20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19"/>
      <c r="T1004" s="20"/>
      <c r="U1004" s="20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19"/>
      <c r="T1005" s="20"/>
      <c r="U1005" s="20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19"/>
      <c r="T1006" s="20"/>
      <c r="U1006" s="20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19"/>
      <c r="T1007" s="20"/>
      <c r="U1007" s="20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19"/>
      <c r="T1008" s="20"/>
      <c r="U1008" s="20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19"/>
      <c r="T1009" s="20"/>
      <c r="U1009" s="20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19"/>
      <c r="T1010" s="20"/>
      <c r="U1010" s="20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19"/>
      <c r="T1011" s="20"/>
      <c r="U1011" s="20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19"/>
      <c r="T1012" s="20"/>
      <c r="U1012" s="20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  <row r="101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19"/>
      <c r="T1013" s="20"/>
      <c r="U1013" s="20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</row>
    <row r="1014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19"/>
      <c r="T1014" s="20"/>
      <c r="U1014" s="20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</row>
    <row r="1015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19"/>
      <c r="T1015" s="20"/>
      <c r="U1015" s="20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</row>
    <row r="1016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19"/>
      <c r="T1016" s="20"/>
      <c r="U1016" s="20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</row>
    <row r="1017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19"/>
      <c r="T1017" s="20"/>
      <c r="U1017" s="20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</row>
    <row r="1018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19"/>
      <c r="T1018" s="20"/>
      <c r="U1018" s="20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</row>
    <row r="1019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19"/>
      <c r="T1019" s="20"/>
      <c r="U1019" s="20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</row>
    <row r="1020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19"/>
      <c r="T1020" s="20"/>
      <c r="U1020" s="20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</row>
    <row r="102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19"/>
      <c r="T1021" s="20"/>
      <c r="U1021" s="20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</row>
    <row r="102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19"/>
      <c r="T1022" s="20"/>
      <c r="U1022" s="20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</row>
    <row r="102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19"/>
      <c r="T1023" s="20"/>
      <c r="U1023" s="20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</row>
    <row r="1024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19"/>
      <c r="T1024" s="20"/>
      <c r="U1024" s="20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</row>
    <row r="1025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19"/>
      <c r="T1025" s="20"/>
      <c r="U1025" s="20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</row>
    <row r="1026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19"/>
      <c r="T1026" s="20"/>
      <c r="U1026" s="20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</row>
    <row r="1027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19"/>
      <c r="T1027" s="20"/>
      <c r="U1027" s="20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</row>
    <row r="1028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19"/>
      <c r="T1028" s="20"/>
      <c r="U1028" s="20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</row>
    <row r="1029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19"/>
      <c r="T1029" s="20"/>
      <c r="U1029" s="20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</row>
    <row r="1030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19"/>
      <c r="T1030" s="20"/>
      <c r="U1030" s="20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</row>
    <row r="103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19"/>
      <c r="T1031" s="20"/>
      <c r="U1031" s="20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</row>
    <row r="103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19"/>
      <c r="T1032" s="20"/>
      <c r="U1032" s="20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</row>
    <row r="1033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19"/>
      <c r="T1033" s="20"/>
      <c r="U1033" s="20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</row>
    <row r="1034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19"/>
      <c r="T1034" s="20"/>
      <c r="U1034" s="20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</row>
    <row r="1035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19"/>
      <c r="T1035" s="20"/>
      <c r="U1035" s="20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</row>
    <row r="1036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19"/>
      <c r="T1036" s="20"/>
      <c r="U1036" s="20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</row>
    <row r="1037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19"/>
      <c r="T1037" s="20"/>
      <c r="U1037" s="20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</row>
    <row r="1038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19"/>
      <c r="T1038" s="20"/>
      <c r="U1038" s="20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</row>
    <row r="1039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19"/>
      <c r="T1039" s="20"/>
      <c r="U1039" s="20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</row>
    <row r="1040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19"/>
      <c r="T1040" s="20"/>
      <c r="U1040" s="20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</row>
    <row r="104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19"/>
      <c r="T1041" s="20"/>
      <c r="U1041" s="20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</row>
    <row r="104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19"/>
      <c r="T1042" s="20"/>
      <c r="U1042" s="20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</row>
    <row r="104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19"/>
      <c r="T1043" s="20"/>
      <c r="U1043" s="20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</row>
    <row r="1044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19"/>
      <c r="T1044" s="20"/>
      <c r="U1044" s="20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</row>
    <row r="1045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19"/>
      <c r="T1045" s="20"/>
      <c r="U1045" s="20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</row>
    <row r="1046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19"/>
      <c r="T1046" s="20"/>
      <c r="U1046" s="20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</row>
    <row r="1047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19"/>
      <c r="T1047" s="20"/>
      <c r="U1047" s="20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</row>
    <row r="1048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19"/>
      <c r="T1048" s="20"/>
      <c r="U1048" s="20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</row>
    <row r="1049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19"/>
      <c r="T1049" s="20"/>
      <c r="U1049" s="20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</row>
    <row r="1050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19"/>
      <c r="T1050" s="20"/>
      <c r="U1050" s="20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</row>
    <row r="105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19"/>
      <c r="T1051" s="20"/>
      <c r="U1051" s="20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</row>
    <row r="105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19"/>
      <c r="T1052" s="20"/>
      <c r="U1052" s="20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</row>
    <row r="105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19"/>
      <c r="T1053" s="20"/>
      <c r="U1053" s="20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</row>
    <row r="1054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19"/>
      <c r="T1054" s="20"/>
      <c r="U1054" s="20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</row>
    <row r="1055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19"/>
      <c r="T1055" s="20"/>
      <c r="U1055" s="20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</row>
    <row r="1056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19"/>
      <c r="T1056" s="20"/>
      <c r="U1056" s="20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</row>
    <row r="1057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19"/>
      <c r="T1057" s="20"/>
      <c r="U1057" s="20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</row>
    <row r="1058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19"/>
      <c r="T1058" s="20"/>
      <c r="U1058" s="20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</row>
    <row r="1059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19"/>
      <c r="T1059" s="20"/>
      <c r="U1059" s="20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</row>
    <row r="1060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19"/>
      <c r="T1060" s="20"/>
      <c r="U1060" s="20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</row>
    <row r="106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19"/>
      <c r="T1061" s="20"/>
      <c r="U1061" s="20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</row>
    <row r="106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19"/>
      <c r="T1062" s="20"/>
      <c r="U1062" s="20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</row>
    <row r="106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19"/>
      <c r="T1063" s="20"/>
      <c r="U1063" s="20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</row>
    <row r="1064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19"/>
      <c r="T1064" s="20"/>
      <c r="U1064" s="20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</row>
    <row r="1065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19"/>
      <c r="T1065" s="20"/>
      <c r="U1065" s="20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</row>
    <row r="1066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19"/>
      <c r="T1066" s="20"/>
      <c r="U1066" s="20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</row>
    <row r="1067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19"/>
      <c r="T1067" s="20"/>
      <c r="U1067" s="20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</row>
    <row r="1068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19"/>
      <c r="T1068" s="20"/>
      <c r="U1068" s="20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</row>
    <row r="1069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19"/>
      <c r="T1069" s="20"/>
      <c r="U1069" s="20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</row>
    <row r="1070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19"/>
      <c r="T1070" s="20"/>
      <c r="U1070" s="20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</row>
    <row r="107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19"/>
      <c r="T1071" s="20"/>
      <c r="U1071" s="20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</row>
    <row r="107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19"/>
      <c r="T1072" s="20"/>
      <c r="U1072" s="20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</row>
    <row r="1073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19"/>
      <c r="T1073" s="20"/>
      <c r="U1073" s="20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</row>
    <row r="1074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19"/>
      <c r="T1074" s="20"/>
      <c r="U1074" s="20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</row>
    <row r="1075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19"/>
      <c r="T1075" s="20"/>
      <c r="U1075" s="20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</row>
    <row r="1076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19"/>
      <c r="T1076" s="20"/>
      <c r="U1076" s="20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</row>
    <row r="1077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19"/>
      <c r="T1077" s="20"/>
      <c r="U1077" s="20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</row>
    <row r="1078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19"/>
      <c r="T1078" s="20"/>
      <c r="U1078" s="20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</row>
    <row r="1079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19"/>
      <c r="T1079" s="20"/>
      <c r="U1079" s="20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</row>
    <row r="1080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19"/>
      <c r="T1080" s="20"/>
      <c r="U1080" s="20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</row>
    <row r="108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19"/>
      <c r="T1081" s="20"/>
      <c r="U1081" s="20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</row>
    <row r="108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19"/>
      <c r="T1082" s="20"/>
      <c r="U1082" s="20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</row>
    <row r="1083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19"/>
      <c r="T1083" s="20"/>
      <c r="U1083" s="20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</row>
    <row r="1084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19"/>
      <c r="T1084" s="20"/>
      <c r="U1084" s="20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</row>
    <row r="1085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19"/>
      <c r="T1085" s="20"/>
      <c r="U1085" s="20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</row>
    <row r="1086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19"/>
      <c r="T1086" s="20"/>
      <c r="U1086" s="20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</row>
    <row r="1087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19"/>
      <c r="T1087" s="20"/>
      <c r="U1087" s="20"/>
      <c r="V1087" s="5"/>
      <c r="W1087" s="5"/>
      <c r="X1087" s="5"/>
      <c r="Y1087" s="5"/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</row>
    <row r="1088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19"/>
      <c r="T1088" s="20"/>
      <c r="U1088" s="20"/>
      <c r="V1088" s="5"/>
      <c r="W1088" s="5"/>
      <c r="X1088" s="5"/>
      <c r="Y1088" s="5"/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</row>
    <row r="1089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19"/>
      <c r="T1089" s="20"/>
      <c r="U1089" s="20"/>
      <c r="V1089" s="5"/>
      <c r="W1089" s="5"/>
      <c r="X1089" s="5"/>
      <c r="Y1089" s="5"/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</row>
    <row r="1090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19"/>
      <c r="T1090" s="20"/>
      <c r="U1090" s="20"/>
      <c r="V1090" s="5"/>
      <c r="W1090" s="5"/>
      <c r="X1090" s="5"/>
      <c r="Y1090" s="5"/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</row>
    <row r="109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19"/>
      <c r="T1091" s="20"/>
      <c r="U1091" s="20"/>
      <c r="V1091" s="5"/>
      <c r="W1091" s="5"/>
      <c r="X1091" s="5"/>
      <c r="Y1091" s="5"/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</row>
    <row r="109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19"/>
      <c r="T1092" s="20"/>
      <c r="U1092" s="20"/>
      <c r="V1092" s="5"/>
      <c r="W1092" s="5"/>
      <c r="X1092" s="5"/>
      <c r="Y1092" s="5"/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</row>
    <row r="1093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19"/>
      <c r="T1093" s="20"/>
      <c r="U1093" s="20"/>
      <c r="V1093" s="5"/>
      <c r="W1093" s="5"/>
      <c r="X1093" s="5"/>
      <c r="Y1093" s="5"/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</row>
    <row r="1094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19"/>
      <c r="T1094" s="20"/>
      <c r="U1094" s="20"/>
      <c r="V1094" s="5"/>
      <c r="W1094" s="5"/>
      <c r="X1094" s="5"/>
      <c r="Y1094" s="5"/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</row>
    <row r="1095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19"/>
      <c r="T1095" s="20"/>
      <c r="U1095" s="20"/>
      <c r="V1095" s="5"/>
      <c r="W1095" s="5"/>
      <c r="X1095" s="5"/>
      <c r="Y1095" s="5"/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</row>
    <row r="1096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19"/>
      <c r="T1096" s="20"/>
      <c r="U1096" s="20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</row>
    <row r="1097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19"/>
      <c r="T1097" s="20"/>
      <c r="U1097" s="20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</row>
    <row r="1098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19"/>
      <c r="T1098" s="20"/>
      <c r="U1098" s="20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</row>
    <row r="1099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19"/>
      <c r="T1099" s="20"/>
      <c r="U1099" s="20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</row>
    <row r="1100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19"/>
      <c r="T1100" s="20"/>
      <c r="U1100" s="20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</row>
    <row r="110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19"/>
      <c r="T1101" s="20"/>
      <c r="U1101" s="20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</row>
    <row r="110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19"/>
      <c r="T1102" s="20"/>
      <c r="U1102" s="20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</row>
    <row r="1103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19"/>
      <c r="T1103" s="20"/>
      <c r="U1103" s="20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</row>
    <row r="1104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19"/>
      <c r="T1104" s="20"/>
      <c r="U1104" s="20"/>
      <c r="V1104" s="5"/>
      <c r="W1104" s="5"/>
      <c r="X1104" s="5"/>
      <c r="Y1104" s="5"/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</row>
    <row r="1105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19"/>
      <c r="T1105" s="20"/>
      <c r="U1105" s="20"/>
      <c r="V1105" s="5"/>
      <c r="W1105" s="5"/>
      <c r="X1105" s="5"/>
      <c r="Y1105" s="5"/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</row>
    <row r="1106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19"/>
      <c r="T1106" s="20"/>
      <c r="U1106" s="20"/>
      <c r="V1106" s="5"/>
      <c r="W1106" s="5"/>
      <c r="X1106" s="5"/>
      <c r="Y1106" s="5"/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</row>
    <row r="1107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19"/>
      <c r="T1107" s="20"/>
      <c r="U1107" s="20"/>
      <c r="V1107" s="5"/>
      <c r="W1107" s="5"/>
      <c r="X1107" s="5"/>
      <c r="Y1107" s="5"/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</row>
    <row r="1108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19"/>
      <c r="T1108" s="20"/>
      <c r="U1108" s="20"/>
      <c r="V1108" s="5"/>
      <c r="W1108" s="5"/>
      <c r="X1108" s="5"/>
      <c r="Y1108" s="5"/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</row>
    <row r="1109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19"/>
      <c r="T1109" s="20"/>
      <c r="U1109" s="20"/>
      <c r="V1109" s="5"/>
      <c r="W1109" s="5"/>
      <c r="X1109" s="5"/>
      <c r="Y1109" s="5"/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</row>
    <row r="1110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19"/>
      <c r="T1110" s="20"/>
      <c r="U1110" s="20"/>
      <c r="V1110" s="5"/>
      <c r="W1110" s="5"/>
      <c r="X1110" s="5"/>
      <c r="Y1110" s="5"/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</row>
    <row r="111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19"/>
      <c r="T1111" s="20"/>
      <c r="U1111" s="20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</row>
    <row r="111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19"/>
      <c r="T1112" s="20"/>
      <c r="U1112" s="20"/>
      <c r="V1112" s="5"/>
      <c r="W1112" s="5"/>
      <c r="X1112" s="5"/>
      <c r="Y1112" s="5"/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</row>
    <row r="1113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19"/>
      <c r="T1113" s="20"/>
      <c r="U1113" s="20"/>
      <c r="V1113" s="5"/>
      <c r="W1113" s="5"/>
      <c r="X1113" s="5"/>
      <c r="Y1113" s="5"/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</row>
    <row r="1114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19"/>
      <c r="T1114" s="20"/>
      <c r="U1114" s="20"/>
      <c r="V1114" s="5"/>
      <c r="W1114" s="5"/>
      <c r="X1114" s="5"/>
      <c r="Y1114" s="5"/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</row>
    <row r="1115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19"/>
      <c r="T1115" s="20"/>
      <c r="U1115" s="20"/>
      <c r="V1115" s="5"/>
      <c r="W1115" s="5"/>
      <c r="X1115" s="5"/>
      <c r="Y1115" s="5"/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</row>
    <row r="1116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19"/>
      <c r="T1116" s="20"/>
      <c r="U1116" s="20"/>
      <c r="V1116" s="5"/>
      <c r="W1116" s="5"/>
      <c r="X1116" s="5"/>
      <c r="Y1116" s="5"/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</row>
    <row r="1117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19"/>
      <c r="T1117" s="20"/>
      <c r="U1117" s="20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</row>
    <row r="1118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19"/>
      <c r="T1118" s="20"/>
      <c r="U1118" s="20"/>
      <c r="V1118" s="5"/>
      <c r="W1118" s="5"/>
      <c r="X1118" s="5"/>
      <c r="Y1118" s="5"/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</row>
    <row r="1119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19"/>
      <c r="T1119" s="20"/>
      <c r="U1119" s="20"/>
      <c r="V1119" s="5"/>
      <c r="W1119" s="5"/>
      <c r="X1119" s="5"/>
      <c r="Y1119" s="5"/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</row>
    <row r="1120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19"/>
      <c r="T1120" s="20"/>
      <c r="U1120" s="20"/>
      <c r="V1120" s="5"/>
      <c r="W1120" s="5"/>
      <c r="X1120" s="5"/>
      <c r="Y1120" s="5"/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</row>
    <row r="1121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19"/>
      <c r="T1121" s="20"/>
      <c r="U1121" s="20"/>
      <c r="V1121" s="5"/>
      <c r="W1121" s="5"/>
      <c r="X1121" s="5"/>
      <c r="Y1121" s="5"/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</row>
    <row r="112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19"/>
      <c r="T1122" s="20"/>
      <c r="U1122" s="20"/>
      <c r="V1122" s="5"/>
      <c r="W1122" s="5"/>
      <c r="X1122" s="5"/>
      <c r="Y1122" s="5"/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</row>
    <row r="1123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19"/>
      <c r="T1123" s="20"/>
      <c r="U1123" s="20"/>
      <c r="V1123" s="5"/>
      <c r="W1123" s="5"/>
      <c r="X1123" s="5"/>
      <c r="Y1123" s="5"/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</row>
    <row r="1124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19"/>
      <c r="T1124" s="20"/>
      <c r="U1124" s="20"/>
      <c r="V1124" s="5"/>
      <c r="W1124" s="5"/>
      <c r="X1124" s="5"/>
      <c r="Y1124" s="5"/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</row>
    <row r="1125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19"/>
      <c r="T1125" s="20"/>
      <c r="U1125" s="20"/>
      <c r="V1125" s="5"/>
      <c r="W1125" s="5"/>
      <c r="X1125" s="5"/>
      <c r="Y1125" s="5"/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</row>
    <row r="1126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19"/>
      <c r="T1126" s="20"/>
      <c r="U1126" s="20"/>
      <c r="V1126" s="5"/>
      <c r="W1126" s="5"/>
      <c r="X1126" s="5"/>
      <c r="Y1126" s="5"/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</row>
    <row r="1127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19"/>
      <c r="T1127" s="20"/>
      <c r="U1127" s="20"/>
      <c r="V1127" s="5"/>
      <c r="W1127" s="5"/>
      <c r="X1127" s="5"/>
      <c r="Y1127" s="5"/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</row>
    <row r="1128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19"/>
      <c r="T1128" s="20"/>
      <c r="U1128" s="20"/>
      <c r="V1128" s="5"/>
      <c r="W1128" s="5"/>
      <c r="X1128" s="5"/>
      <c r="Y1128" s="5"/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</row>
    <row r="1129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19"/>
      <c r="T1129" s="20"/>
      <c r="U1129" s="20"/>
      <c r="V1129" s="5"/>
      <c r="W1129" s="5"/>
      <c r="X1129" s="5"/>
      <c r="Y1129" s="5"/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</row>
    <row r="1130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19"/>
      <c r="T1130" s="20"/>
      <c r="U1130" s="20"/>
      <c r="V1130" s="5"/>
      <c r="W1130" s="5"/>
      <c r="X1130" s="5"/>
      <c r="Y1130" s="5"/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</row>
    <row r="1131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19"/>
      <c r="T1131" s="20"/>
      <c r="U1131" s="20"/>
      <c r="V1131" s="5"/>
      <c r="W1131" s="5"/>
      <c r="X1131" s="5"/>
      <c r="Y1131" s="5"/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</row>
    <row r="113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19"/>
      <c r="T1132" s="20"/>
      <c r="U1132" s="20"/>
      <c r="V1132" s="5"/>
      <c r="W1132" s="5"/>
      <c r="X1132" s="5"/>
      <c r="Y1132" s="5"/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</row>
    <row r="1133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19"/>
      <c r="T1133" s="20"/>
      <c r="U1133" s="20"/>
      <c r="V1133" s="5"/>
      <c r="W1133" s="5"/>
      <c r="X1133" s="5"/>
      <c r="Y1133" s="5"/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</row>
    <row r="1134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19"/>
      <c r="T1134" s="20"/>
      <c r="U1134" s="20"/>
      <c r="V1134" s="5"/>
      <c r="W1134" s="5"/>
      <c r="X1134" s="5"/>
      <c r="Y1134" s="5"/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</row>
    <row r="1135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19"/>
      <c r="T1135" s="20"/>
      <c r="U1135" s="20"/>
      <c r="V1135" s="5"/>
      <c r="W1135" s="5"/>
      <c r="X1135" s="5"/>
      <c r="Y1135" s="5"/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</row>
    <row r="1136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19"/>
      <c r="T1136" s="20"/>
      <c r="U1136" s="20"/>
      <c r="V1136" s="5"/>
      <c r="W1136" s="5"/>
      <c r="X1136" s="5"/>
      <c r="Y1136" s="5"/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</row>
    <row r="1137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19"/>
      <c r="T1137" s="20"/>
      <c r="U1137" s="20"/>
      <c r="V1137" s="5"/>
      <c r="W1137" s="5"/>
      <c r="X1137" s="5"/>
      <c r="Y1137" s="5"/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</row>
    <row r="1138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19"/>
      <c r="T1138" s="20"/>
      <c r="U1138" s="20"/>
      <c r="V1138" s="5"/>
      <c r="W1138" s="5"/>
      <c r="X1138" s="5"/>
      <c r="Y1138" s="5"/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</row>
    <row r="1139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19"/>
      <c r="T1139" s="20"/>
      <c r="U1139" s="20"/>
      <c r="V1139" s="5"/>
      <c r="W1139" s="5"/>
      <c r="X1139" s="5"/>
      <c r="Y1139" s="5"/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</row>
    <row r="1140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19"/>
      <c r="T1140" s="20"/>
      <c r="U1140" s="20"/>
      <c r="V1140" s="5"/>
      <c r="W1140" s="5"/>
      <c r="X1140" s="5"/>
      <c r="Y1140" s="5"/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</row>
    <row r="1141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19"/>
      <c r="T1141" s="20"/>
      <c r="U1141" s="20"/>
      <c r="V1141" s="5"/>
      <c r="W1141" s="5"/>
      <c r="X1141" s="5"/>
      <c r="Y1141" s="5"/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</row>
    <row r="114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19"/>
      <c r="T1142" s="20"/>
      <c r="U1142" s="20"/>
      <c r="V1142" s="5"/>
      <c r="W1142" s="5"/>
      <c r="X1142" s="5"/>
      <c r="Y1142" s="5"/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</row>
    <row r="1143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19"/>
      <c r="T1143" s="20"/>
      <c r="U1143" s="20"/>
      <c r="V1143" s="5"/>
      <c r="W1143" s="5"/>
      <c r="X1143" s="5"/>
      <c r="Y1143" s="5"/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</row>
    <row r="1144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19"/>
      <c r="T1144" s="20"/>
      <c r="U1144" s="20"/>
      <c r="V1144" s="5"/>
      <c r="W1144" s="5"/>
      <c r="X1144" s="5"/>
      <c r="Y1144" s="5"/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</row>
    <row r="1145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19"/>
      <c r="T1145" s="20"/>
      <c r="U1145" s="20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</row>
    <row r="1146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19"/>
      <c r="T1146" s="20"/>
      <c r="U1146" s="20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</row>
    <row r="1147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19"/>
      <c r="T1147" s="20"/>
      <c r="U1147" s="20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</row>
    <row r="1148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19"/>
      <c r="T1148" s="20"/>
      <c r="U1148" s="20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</row>
    <row r="1149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19"/>
      <c r="T1149" s="20"/>
      <c r="U1149" s="20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</row>
    <row r="1150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19"/>
      <c r="T1150" s="20"/>
      <c r="U1150" s="20"/>
      <c r="V1150" s="5"/>
      <c r="W1150" s="5"/>
      <c r="X1150" s="5"/>
      <c r="Y1150" s="5"/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</row>
    <row r="1151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19"/>
      <c r="T1151" s="20"/>
      <c r="U1151" s="20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</row>
    <row r="115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19"/>
      <c r="T1152" s="20"/>
      <c r="U1152" s="20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</row>
    <row r="1153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19"/>
      <c r="T1153" s="20"/>
      <c r="U1153" s="20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</row>
    <row r="1154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19"/>
      <c r="T1154" s="20"/>
      <c r="U1154" s="20"/>
      <c r="V1154" s="5"/>
      <c r="W1154" s="5"/>
      <c r="X1154" s="5"/>
      <c r="Y1154" s="5"/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</row>
    <row r="1155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19"/>
      <c r="T1155" s="20"/>
      <c r="U1155" s="20"/>
      <c r="V1155" s="5"/>
      <c r="W1155" s="5"/>
      <c r="X1155" s="5"/>
      <c r="Y1155" s="5"/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</row>
    <row r="1156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19"/>
      <c r="T1156" s="20"/>
      <c r="U1156" s="20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</row>
    <row r="1157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19"/>
      <c r="T1157" s="20"/>
      <c r="U1157" s="20"/>
      <c r="V1157" s="5"/>
      <c r="W1157" s="5"/>
      <c r="X1157" s="5"/>
      <c r="Y1157" s="5"/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</row>
    <row r="1158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19"/>
      <c r="T1158" s="20"/>
      <c r="U1158" s="20"/>
      <c r="V1158" s="5"/>
      <c r="W1158" s="5"/>
      <c r="X1158" s="5"/>
      <c r="Y1158" s="5"/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</row>
    <row r="1159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19"/>
      <c r="T1159" s="20"/>
      <c r="U1159" s="20"/>
      <c r="V1159" s="5"/>
      <c r="W1159" s="5"/>
      <c r="X1159" s="5"/>
      <c r="Y1159" s="5"/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</row>
    <row r="1160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19"/>
      <c r="T1160" s="20"/>
      <c r="U1160" s="20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</row>
    <row r="1161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19"/>
      <c r="T1161" s="20"/>
      <c r="U1161" s="20"/>
      <c r="V1161" s="5"/>
      <c r="W1161" s="5"/>
      <c r="X1161" s="5"/>
      <c r="Y1161" s="5"/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</row>
    <row r="116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19"/>
      <c r="T1162" s="20"/>
      <c r="U1162" s="20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</row>
    <row r="1163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19"/>
      <c r="T1163" s="20"/>
      <c r="U1163" s="20"/>
      <c r="V1163" s="5"/>
      <c r="W1163" s="5"/>
      <c r="X1163" s="5"/>
      <c r="Y1163" s="5"/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</row>
    <row r="1164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19"/>
      <c r="T1164" s="20"/>
      <c r="U1164" s="20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</row>
    <row r="1165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19"/>
      <c r="T1165" s="20"/>
      <c r="U1165" s="20"/>
      <c r="V1165" s="5"/>
      <c r="W1165" s="5"/>
      <c r="X1165" s="5"/>
      <c r="Y1165" s="5"/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</row>
    <row r="1166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19"/>
      <c r="T1166" s="20"/>
      <c r="U1166" s="20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</row>
    <row r="1167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19"/>
      <c r="T1167" s="20"/>
      <c r="U1167" s="20"/>
      <c r="V1167" s="5"/>
      <c r="W1167" s="5"/>
      <c r="X1167" s="5"/>
      <c r="Y1167" s="5"/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</row>
    <row r="1168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19"/>
      <c r="T1168" s="20"/>
      <c r="U1168" s="20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</row>
    <row r="1169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19"/>
      <c r="T1169" s="20"/>
      <c r="U1169" s="20"/>
      <c r="V1169" s="5"/>
      <c r="W1169" s="5"/>
      <c r="X1169" s="5"/>
      <c r="Y1169" s="5"/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</row>
    <row r="1170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19"/>
      <c r="T1170" s="20"/>
      <c r="U1170" s="20"/>
      <c r="V1170" s="5"/>
      <c r="W1170" s="5"/>
      <c r="X1170" s="5"/>
      <c r="Y1170" s="5"/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</row>
    <row r="1171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19"/>
      <c r="T1171" s="20"/>
      <c r="U1171" s="20"/>
      <c r="V1171" s="5"/>
      <c r="W1171" s="5"/>
      <c r="X1171" s="5"/>
      <c r="Y1171" s="5"/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</row>
    <row r="117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19"/>
      <c r="T1172" s="20"/>
      <c r="U1172" s="20"/>
      <c r="V1172" s="5"/>
      <c r="W1172" s="5"/>
      <c r="X1172" s="5"/>
      <c r="Y1172" s="5"/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</row>
    <row r="1173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19"/>
      <c r="T1173" s="20"/>
      <c r="U1173" s="20"/>
      <c r="V1173" s="5"/>
      <c r="W1173" s="5"/>
      <c r="X1173" s="5"/>
      <c r="Y1173" s="5"/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</row>
    <row r="1174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19"/>
      <c r="T1174" s="20"/>
      <c r="U1174" s="20"/>
      <c r="V1174" s="5"/>
      <c r="W1174" s="5"/>
      <c r="X1174" s="5"/>
      <c r="Y1174" s="5"/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</row>
    <row r="1175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19"/>
      <c r="T1175" s="20"/>
      <c r="U1175" s="20"/>
      <c r="V1175" s="5"/>
      <c r="W1175" s="5"/>
      <c r="X1175" s="5"/>
      <c r="Y1175" s="5"/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</row>
    <row r="1176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19"/>
      <c r="T1176" s="20"/>
      <c r="U1176" s="20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19"/>
      <c r="T1177" s="20"/>
      <c r="U1177" s="20"/>
      <c r="V1177" s="5"/>
      <c r="W1177" s="5"/>
      <c r="X1177" s="5"/>
      <c r="Y1177" s="5"/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</row>
    <row r="1178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19"/>
      <c r="T1178" s="20"/>
      <c r="U1178" s="20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</row>
    <row r="1179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19"/>
      <c r="T1179" s="20"/>
      <c r="U1179" s="20"/>
      <c r="V1179" s="5"/>
      <c r="W1179" s="5"/>
      <c r="X1179" s="5"/>
      <c r="Y1179" s="5"/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</row>
    <row r="1180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19"/>
      <c r="T1180" s="20"/>
      <c r="U1180" s="20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</row>
    <row r="1181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19"/>
      <c r="T1181" s="20"/>
      <c r="U1181" s="20"/>
      <c r="V1181" s="5"/>
      <c r="W1181" s="5"/>
      <c r="X1181" s="5"/>
      <c r="Y1181" s="5"/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</row>
    <row r="118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19"/>
      <c r="T1182" s="20"/>
      <c r="U1182" s="20"/>
      <c r="V1182" s="5"/>
      <c r="W1182" s="5"/>
      <c r="X1182" s="5"/>
      <c r="Y1182" s="5"/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</row>
    <row r="1183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19"/>
      <c r="T1183" s="20"/>
      <c r="U1183" s="20"/>
      <c r="V1183" s="5"/>
      <c r="W1183" s="5"/>
      <c r="X1183" s="5"/>
      <c r="Y1183" s="5"/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</row>
    <row r="1184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19"/>
      <c r="T1184" s="20"/>
      <c r="U1184" s="20"/>
      <c r="V1184" s="5"/>
      <c r="W1184" s="5"/>
      <c r="X1184" s="5"/>
      <c r="Y1184" s="5"/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</row>
    <row r="1185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19"/>
      <c r="T1185" s="20"/>
      <c r="U1185" s="20"/>
      <c r="V1185" s="5"/>
      <c r="W1185" s="5"/>
      <c r="X1185" s="5"/>
      <c r="Y1185" s="5"/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</row>
    <row r="1186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19"/>
      <c r="T1186" s="20"/>
      <c r="U1186" s="20"/>
      <c r="V1186" s="5"/>
      <c r="W1186" s="5"/>
      <c r="X1186" s="5"/>
      <c r="Y1186" s="5"/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</row>
    <row r="1187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19"/>
      <c r="T1187" s="20"/>
      <c r="U1187" s="20"/>
      <c r="V1187" s="5"/>
      <c r="W1187" s="5"/>
      <c r="X1187" s="5"/>
      <c r="Y1187" s="5"/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</row>
    <row r="1188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19"/>
      <c r="T1188" s="20"/>
      <c r="U1188" s="20"/>
      <c r="V1188" s="5"/>
      <c r="W1188" s="5"/>
      <c r="X1188" s="5"/>
      <c r="Y1188" s="5"/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</row>
    <row r="1189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19"/>
      <c r="T1189" s="20"/>
      <c r="U1189" s="20"/>
      <c r="V1189" s="5"/>
      <c r="W1189" s="5"/>
      <c r="X1189" s="5"/>
      <c r="Y1189" s="5"/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</row>
    <row r="1190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19"/>
      <c r="T1190" s="20"/>
      <c r="U1190" s="20"/>
      <c r="V1190" s="5"/>
      <c r="W1190" s="5"/>
      <c r="X1190" s="5"/>
      <c r="Y1190" s="5"/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</row>
    <row r="1191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19"/>
      <c r="T1191" s="20"/>
      <c r="U1191" s="20"/>
      <c r="V1191" s="5"/>
      <c r="W1191" s="5"/>
      <c r="X1191" s="5"/>
      <c r="Y1191" s="5"/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1.63"/>
    <col customWidth="1" min="3" max="18" width="0.38"/>
  </cols>
  <sheetData>
    <row r="1" ht="65.25" customHeight="1">
      <c r="A1" s="21" t="s">
        <v>0</v>
      </c>
      <c r="B1" s="21" t="s">
        <v>1</v>
      </c>
      <c r="C1" s="22" t="s">
        <v>264</v>
      </c>
      <c r="D1" s="22" t="s">
        <v>265</v>
      </c>
      <c r="E1" s="22" t="s">
        <v>266</v>
      </c>
      <c r="F1" s="22" t="s">
        <v>267</v>
      </c>
      <c r="G1" s="22" t="s">
        <v>268</v>
      </c>
      <c r="H1" s="22" t="s">
        <v>269</v>
      </c>
      <c r="I1" s="22" t="s">
        <v>270</v>
      </c>
      <c r="J1" s="22" t="s">
        <v>271</v>
      </c>
      <c r="K1" s="22" t="s">
        <v>272</v>
      </c>
      <c r="L1" s="22" t="s">
        <v>273</v>
      </c>
      <c r="M1" s="22" t="s">
        <v>274</v>
      </c>
      <c r="N1" s="22" t="s">
        <v>275</v>
      </c>
      <c r="O1" s="22" t="s">
        <v>276</v>
      </c>
      <c r="P1" s="22" t="s">
        <v>277</v>
      </c>
      <c r="Q1" s="22" t="s">
        <v>278</v>
      </c>
      <c r="R1" s="22" t="s">
        <v>279</v>
      </c>
      <c r="S1" s="23" t="s">
        <v>18</v>
      </c>
      <c r="T1" s="4" t="s">
        <v>19</v>
      </c>
      <c r="U1" s="23" t="s">
        <v>20</v>
      </c>
      <c r="V1" s="5"/>
      <c r="W1" s="5"/>
      <c r="X1" s="6"/>
      <c r="Y1" s="5"/>
      <c r="Z1" s="5"/>
      <c r="AA1" s="5"/>
      <c r="AB1" s="5"/>
      <c r="AC1" s="5"/>
      <c r="AD1" s="5"/>
      <c r="AE1" s="5"/>
      <c r="AF1" s="5"/>
      <c r="AG1" s="5"/>
    </row>
    <row r="2">
      <c r="A2" s="24" t="s">
        <v>21</v>
      </c>
      <c r="B2" s="24" t="s">
        <v>280</v>
      </c>
      <c r="C2" s="25">
        <f t="shared" ref="C2:F2" si="1">MAX(C3:C7)</f>
        <v>60</v>
      </c>
      <c r="D2" s="25">
        <f t="shared" si="1"/>
        <v>0</v>
      </c>
      <c r="E2" s="25">
        <f t="shared" si="1"/>
        <v>60</v>
      </c>
      <c r="F2" s="25">
        <f t="shared" si="1"/>
        <v>0</v>
      </c>
      <c r="G2" s="26"/>
      <c r="H2" s="26"/>
      <c r="I2" s="25">
        <v>9.0</v>
      </c>
      <c r="J2" s="25">
        <v>8.0</v>
      </c>
      <c r="K2" s="25">
        <v>9.0</v>
      </c>
      <c r="L2" s="25">
        <v>5.0</v>
      </c>
      <c r="M2" s="25">
        <v>7.0</v>
      </c>
      <c r="N2" s="25">
        <v>3.0</v>
      </c>
      <c r="O2" s="26"/>
      <c r="P2" s="26"/>
      <c r="Q2" s="27">
        <v>13.0</v>
      </c>
      <c r="R2" s="26"/>
      <c r="S2" s="26"/>
      <c r="T2" s="26"/>
      <c r="U2" s="26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>
      <c r="A3" s="28" t="s">
        <v>281</v>
      </c>
      <c r="B3" s="28" t="s">
        <v>26</v>
      </c>
      <c r="C3" s="28">
        <v>0.0</v>
      </c>
      <c r="D3" s="28">
        <v>0.0</v>
      </c>
      <c r="E3" s="28">
        <v>0.0</v>
      </c>
      <c r="F3" s="28">
        <v>0.0</v>
      </c>
      <c r="G3" s="28">
        <v>0.0</v>
      </c>
      <c r="H3" s="28">
        <v>0.0</v>
      </c>
      <c r="I3" s="28">
        <v>35.0</v>
      </c>
      <c r="J3" s="28">
        <v>0.0</v>
      </c>
      <c r="K3" s="28">
        <v>25.0</v>
      </c>
      <c r="L3" s="28">
        <v>40.0</v>
      </c>
      <c r="M3" s="28">
        <v>25.0</v>
      </c>
      <c r="N3" s="28">
        <v>50.0</v>
      </c>
      <c r="O3" s="28">
        <v>0.0</v>
      </c>
      <c r="P3" s="28">
        <v>0.0</v>
      </c>
      <c r="Q3" s="28">
        <v>30.0</v>
      </c>
      <c r="R3" s="28">
        <v>0.0</v>
      </c>
      <c r="S3" s="29">
        <v>205.0</v>
      </c>
      <c r="T3" s="30">
        <f t="shared" ref="T3:T7" si="2">if(COUNTIF(C3:R3,"&gt;0")&gt;=3,S3,0)</f>
        <v>205</v>
      </c>
      <c r="U3" s="30">
        <f t="shared" ref="U3:U7" si="3">RANK(T3,$T$3:$T$7)</f>
        <v>1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>
      <c r="A4" s="28" t="s">
        <v>282</v>
      </c>
      <c r="B4" s="28" t="s">
        <v>41</v>
      </c>
      <c r="C4" s="28">
        <v>60.0</v>
      </c>
      <c r="D4" s="28">
        <v>0.0</v>
      </c>
      <c r="E4" s="28">
        <v>60.0</v>
      </c>
      <c r="F4" s="28">
        <v>0.0</v>
      </c>
      <c r="G4" s="28">
        <v>0.0</v>
      </c>
      <c r="H4" s="28">
        <v>0.0</v>
      </c>
      <c r="I4" s="28">
        <v>0.0</v>
      </c>
      <c r="J4" s="28">
        <v>35.0</v>
      </c>
      <c r="K4" s="28">
        <v>0.0</v>
      </c>
      <c r="L4" s="28">
        <v>0.0</v>
      </c>
      <c r="M4" s="28">
        <v>0.0</v>
      </c>
      <c r="N4" s="28">
        <v>0.0</v>
      </c>
      <c r="O4" s="28">
        <v>0.0</v>
      </c>
      <c r="P4" s="28">
        <v>0.0</v>
      </c>
      <c r="Q4" s="28">
        <v>45.0</v>
      </c>
      <c r="R4" s="28">
        <v>0.0</v>
      </c>
      <c r="S4" s="29">
        <v>200.0</v>
      </c>
      <c r="T4" s="30">
        <f t="shared" si="2"/>
        <v>200</v>
      </c>
      <c r="U4" s="30">
        <f t="shared" si="3"/>
        <v>2</v>
      </c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>
      <c r="A5" s="28" t="s">
        <v>283</v>
      </c>
      <c r="B5" s="28" t="s">
        <v>43</v>
      </c>
      <c r="C5" s="28">
        <v>0.0</v>
      </c>
      <c r="D5" s="28">
        <v>0.0</v>
      </c>
      <c r="E5" s="28">
        <v>0.0</v>
      </c>
      <c r="F5" s="28">
        <v>0.0</v>
      </c>
      <c r="G5" s="28">
        <v>0.0</v>
      </c>
      <c r="H5" s="28">
        <v>0.0</v>
      </c>
      <c r="I5" s="28">
        <v>50.0</v>
      </c>
      <c r="J5" s="28">
        <v>50.0</v>
      </c>
      <c r="K5" s="28">
        <v>0.0</v>
      </c>
      <c r="L5" s="28">
        <v>0.0</v>
      </c>
      <c r="M5" s="28">
        <v>35.0</v>
      </c>
      <c r="N5" s="28">
        <v>0.0</v>
      </c>
      <c r="O5" s="28">
        <v>0.0</v>
      </c>
      <c r="P5" s="28">
        <v>0.0</v>
      </c>
      <c r="Q5" s="28">
        <v>55.0</v>
      </c>
      <c r="R5" s="28">
        <v>0.0</v>
      </c>
      <c r="S5" s="29">
        <v>190.0</v>
      </c>
      <c r="T5" s="30">
        <f t="shared" si="2"/>
        <v>190</v>
      </c>
      <c r="U5" s="30">
        <f t="shared" si="3"/>
        <v>3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>
      <c r="A6" s="28" t="s">
        <v>284</v>
      </c>
      <c r="B6" s="28" t="s">
        <v>32</v>
      </c>
      <c r="C6" s="28">
        <v>0.0</v>
      </c>
      <c r="D6" s="28">
        <v>0.0</v>
      </c>
      <c r="E6" s="28">
        <v>0.0</v>
      </c>
      <c r="F6" s="28">
        <v>0.0</v>
      </c>
      <c r="G6" s="28">
        <v>0.0</v>
      </c>
      <c r="H6" s="28">
        <v>0.0</v>
      </c>
      <c r="I6" s="28">
        <v>30.0</v>
      </c>
      <c r="J6" s="28">
        <v>0.0</v>
      </c>
      <c r="K6" s="28">
        <v>20.0</v>
      </c>
      <c r="L6" s="28">
        <v>35.0</v>
      </c>
      <c r="M6" s="28">
        <v>0.0</v>
      </c>
      <c r="N6" s="28">
        <v>0.0</v>
      </c>
      <c r="O6" s="28">
        <v>0.0</v>
      </c>
      <c r="P6" s="28">
        <v>0.0</v>
      </c>
      <c r="Q6" s="28">
        <v>0.0</v>
      </c>
      <c r="R6" s="28">
        <v>0.0</v>
      </c>
      <c r="S6" s="29">
        <v>85.0</v>
      </c>
      <c r="T6" s="30">
        <f t="shared" si="2"/>
        <v>85</v>
      </c>
      <c r="U6" s="30">
        <f t="shared" si="3"/>
        <v>4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>
      <c r="A7" s="28" t="s">
        <v>285</v>
      </c>
      <c r="B7" s="28" t="s">
        <v>24</v>
      </c>
      <c r="C7" s="28">
        <v>0.0</v>
      </c>
      <c r="D7" s="28">
        <v>0.0</v>
      </c>
      <c r="E7" s="28">
        <v>0.0</v>
      </c>
      <c r="F7" s="28">
        <v>0.0</v>
      </c>
      <c r="G7" s="28">
        <v>0.0</v>
      </c>
      <c r="H7" s="28">
        <v>0.0</v>
      </c>
      <c r="I7" s="28">
        <v>25.0</v>
      </c>
      <c r="J7" s="28">
        <v>0.0</v>
      </c>
      <c r="K7" s="28">
        <v>15.0</v>
      </c>
      <c r="L7" s="28">
        <v>0.0</v>
      </c>
      <c r="M7" s="28">
        <v>0.0</v>
      </c>
      <c r="N7" s="28">
        <v>0.0</v>
      </c>
      <c r="O7" s="28">
        <v>0.0</v>
      </c>
      <c r="P7" s="28">
        <v>0.0</v>
      </c>
      <c r="Q7" s="28">
        <v>20.0</v>
      </c>
      <c r="R7" s="28">
        <v>0.0</v>
      </c>
      <c r="S7" s="29">
        <v>60.0</v>
      </c>
      <c r="T7" s="30">
        <f t="shared" si="2"/>
        <v>60</v>
      </c>
      <c r="U7" s="30">
        <f t="shared" si="3"/>
        <v>5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>
      <c r="A8" s="24" t="s">
        <v>49</v>
      </c>
      <c r="B8" s="24" t="s">
        <v>280</v>
      </c>
      <c r="C8" s="25">
        <v>0.0</v>
      </c>
      <c r="D8" s="25">
        <v>3.0</v>
      </c>
      <c r="E8" s="25">
        <v>1.0</v>
      </c>
      <c r="F8" s="25"/>
      <c r="G8" s="25">
        <v>6.0</v>
      </c>
      <c r="H8" s="25"/>
      <c r="I8" s="25">
        <v>8.0</v>
      </c>
      <c r="J8" s="25">
        <v>12.0</v>
      </c>
      <c r="K8" s="25">
        <v>10.0</v>
      </c>
      <c r="L8" s="25">
        <v>4.0</v>
      </c>
      <c r="M8" s="25">
        <v>5.0</v>
      </c>
      <c r="N8" s="25">
        <v>3.0</v>
      </c>
      <c r="O8" s="25"/>
      <c r="P8" s="25"/>
      <c r="Q8" s="25">
        <v>15.0</v>
      </c>
      <c r="R8" s="25"/>
      <c r="S8" s="25"/>
      <c r="T8" s="25"/>
      <c r="U8" s="25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>
      <c r="A9" s="28" t="s">
        <v>286</v>
      </c>
      <c r="B9" s="28" t="s">
        <v>94</v>
      </c>
      <c r="C9" s="28">
        <v>0.0</v>
      </c>
      <c r="D9" s="28">
        <v>0.0</v>
      </c>
      <c r="E9" s="28">
        <v>0.0</v>
      </c>
      <c r="F9" s="28">
        <v>0.0</v>
      </c>
      <c r="G9" s="28">
        <v>0.0</v>
      </c>
      <c r="H9" s="28">
        <v>0.0</v>
      </c>
      <c r="I9" s="28">
        <v>35.0</v>
      </c>
      <c r="J9" s="28">
        <v>35.0</v>
      </c>
      <c r="K9" s="28">
        <v>35.0</v>
      </c>
      <c r="L9" s="28">
        <v>60.0</v>
      </c>
      <c r="M9" s="28">
        <v>0.0</v>
      </c>
      <c r="N9" s="28">
        <v>0.0</v>
      </c>
      <c r="O9" s="28">
        <v>0.0</v>
      </c>
      <c r="P9" s="28">
        <v>0.0</v>
      </c>
      <c r="Q9" s="28">
        <v>0.0</v>
      </c>
      <c r="R9" s="31"/>
      <c r="S9" s="29">
        <v>165.0</v>
      </c>
      <c r="T9" s="30">
        <f t="shared" ref="T9:T10" si="4">if(COUNTIF(C9:R9,"&gt;0")&gt;=3,S9,0)</f>
        <v>165</v>
      </c>
      <c r="U9" s="30">
        <f>RANK(T9,$T$9:$T$10)</f>
        <v>1</v>
      </c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>
      <c r="A10" s="28" t="s">
        <v>287</v>
      </c>
      <c r="B10" s="28" t="s">
        <v>215</v>
      </c>
      <c r="C10" s="28">
        <v>0.0</v>
      </c>
      <c r="D10" s="28">
        <v>0.0</v>
      </c>
      <c r="E10" s="28">
        <v>60.0</v>
      </c>
      <c r="F10" s="28">
        <v>0.0</v>
      </c>
      <c r="G10" s="28">
        <v>0.0</v>
      </c>
      <c r="H10" s="28">
        <v>0.0</v>
      </c>
      <c r="I10" s="28">
        <v>30.0</v>
      </c>
      <c r="J10" s="28">
        <v>0.0</v>
      </c>
      <c r="K10" s="28">
        <v>0.0</v>
      </c>
      <c r="L10" s="28">
        <v>0.0</v>
      </c>
      <c r="M10" s="28">
        <v>40.0</v>
      </c>
      <c r="N10" s="28">
        <v>0.0</v>
      </c>
      <c r="O10" s="28">
        <v>0.0</v>
      </c>
      <c r="P10" s="28">
        <v>0.0</v>
      </c>
      <c r="Q10" s="28">
        <v>35.0</v>
      </c>
      <c r="R10" s="31"/>
      <c r="S10" s="29">
        <v>165.0</v>
      </c>
      <c r="T10" s="30">
        <f t="shared" si="4"/>
        <v>165</v>
      </c>
      <c r="U10" s="30">
        <v>2.0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>
      <c r="A11" s="24" t="s">
        <v>72</v>
      </c>
      <c r="B11" s="24" t="s">
        <v>280</v>
      </c>
      <c r="C11" s="25"/>
      <c r="D11" s="25">
        <v>4.0</v>
      </c>
      <c r="E11" s="25"/>
      <c r="F11" s="25"/>
      <c r="G11" s="25"/>
      <c r="H11" s="25"/>
      <c r="I11" s="25">
        <v>13.0</v>
      </c>
      <c r="J11" s="25">
        <v>18.0</v>
      </c>
      <c r="K11" s="25">
        <v>9.0</v>
      </c>
      <c r="L11" s="25">
        <v>8.0</v>
      </c>
      <c r="M11" s="25">
        <v>2.0</v>
      </c>
      <c r="N11" s="25">
        <v>8.0</v>
      </c>
      <c r="O11" s="25">
        <v>5.0</v>
      </c>
      <c r="P11" s="25">
        <v>11.0</v>
      </c>
      <c r="Q11" s="25">
        <v>9.0</v>
      </c>
      <c r="R11" s="25"/>
      <c r="S11" s="25"/>
      <c r="T11" s="25"/>
      <c r="U11" s="25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>
      <c r="A12" s="28" t="s">
        <v>288</v>
      </c>
      <c r="B12" s="28" t="s">
        <v>38</v>
      </c>
      <c r="C12" s="28">
        <v>0.0</v>
      </c>
      <c r="D12" s="28">
        <v>0.0</v>
      </c>
      <c r="E12" s="28">
        <v>0.0</v>
      </c>
      <c r="F12" s="28">
        <v>0.0</v>
      </c>
      <c r="G12" s="28">
        <v>0.0</v>
      </c>
      <c r="H12" s="28">
        <v>0.0</v>
      </c>
      <c r="I12" s="28">
        <v>90.0</v>
      </c>
      <c r="J12" s="28">
        <v>80.0</v>
      </c>
      <c r="K12" s="28">
        <v>0.0</v>
      </c>
      <c r="L12" s="28">
        <v>60.0</v>
      </c>
      <c r="M12" s="28">
        <v>0.0</v>
      </c>
      <c r="N12" s="28">
        <v>50.0</v>
      </c>
      <c r="O12" s="28">
        <v>0.0</v>
      </c>
      <c r="P12" s="28">
        <v>0.0</v>
      </c>
      <c r="Q12" s="28">
        <v>0.0</v>
      </c>
      <c r="R12" s="28">
        <v>8.0</v>
      </c>
      <c r="S12" s="29">
        <v>288.0</v>
      </c>
      <c r="T12" s="30">
        <f t="shared" ref="T12:T17" si="5">if(COUNTIF(C12:R12,"&gt;0")&gt;=3,S12,0)</f>
        <v>288</v>
      </c>
      <c r="U12" s="30">
        <f t="shared" ref="U12:U17" si="6">RANK(T12,$T$12:$T$17)</f>
        <v>1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>
      <c r="A13" s="28" t="s">
        <v>289</v>
      </c>
      <c r="B13" s="28" t="s">
        <v>26</v>
      </c>
      <c r="C13" s="28">
        <v>0.0</v>
      </c>
      <c r="D13" s="28">
        <v>0.0</v>
      </c>
      <c r="E13" s="28">
        <v>0.0</v>
      </c>
      <c r="F13" s="28">
        <v>0.0</v>
      </c>
      <c r="G13" s="28">
        <v>0.0</v>
      </c>
      <c r="H13" s="28">
        <v>0.0</v>
      </c>
      <c r="I13" s="28">
        <v>55.0</v>
      </c>
      <c r="J13" s="28">
        <v>0.0</v>
      </c>
      <c r="K13" s="28">
        <v>50.0</v>
      </c>
      <c r="L13" s="28">
        <v>0.0</v>
      </c>
      <c r="M13" s="28">
        <v>0.0</v>
      </c>
      <c r="N13" s="28">
        <v>40.0</v>
      </c>
      <c r="O13" s="28">
        <v>0.0</v>
      </c>
      <c r="P13" s="28">
        <v>0.0</v>
      </c>
      <c r="Q13" s="28">
        <v>0.0</v>
      </c>
      <c r="R13" s="31"/>
      <c r="S13" s="29">
        <v>145.0</v>
      </c>
      <c r="T13" s="30">
        <f t="shared" si="5"/>
        <v>145</v>
      </c>
      <c r="U13" s="30">
        <f t="shared" si="6"/>
        <v>2</v>
      </c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>
      <c r="A14" s="28" t="s">
        <v>290</v>
      </c>
      <c r="B14" s="28" t="s">
        <v>60</v>
      </c>
      <c r="C14" s="28">
        <v>0.0</v>
      </c>
      <c r="D14" s="28">
        <v>0.0</v>
      </c>
      <c r="E14" s="28">
        <v>0.0</v>
      </c>
      <c r="F14" s="28">
        <v>0.0</v>
      </c>
      <c r="G14" s="28">
        <v>0.0</v>
      </c>
      <c r="H14" s="28">
        <v>0.0</v>
      </c>
      <c r="I14" s="28">
        <v>0.0</v>
      </c>
      <c r="J14" s="28">
        <v>0.0</v>
      </c>
      <c r="K14" s="28">
        <v>25.0</v>
      </c>
      <c r="L14" s="28">
        <v>0.0</v>
      </c>
      <c r="M14" s="28">
        <v>60.0</v>
      </c>
      <c r="N14" s="28">
        <v>0.0</v>
      </c>
      <c r="O14" s="28">
        <v>0.0</v>
      </c>
      <c r="P14" s="28">
        <v>0.0</v>
      </c>
      <c r="Q14" s="28">
        <v>50.0</v>
      </c>
      <c r="R14" s="31"/>
      <c r="S14" s="29">
        <v>135.0</v>
      </c>
      <c r="T14" s="30">
        <f t="shared" si="5"/>
        <v>135</v>
      </c>
      <c r="U14" s="30">
        <f t="shared" si="6"/>
        <v>3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>
      <c r="A15" s="28" t="s">
        <v>291</v>
      </c>
      <c r="B15" s="28" t="s">
        <v>94</v>
      </c>
      <c r="C15" s="28">
        <v>0.0</v>
      </c>
      <c r="D15" s="28">
        <v>0.0</v>
      </c>
      <c r="E15" s="28">
        <v>0.0</v>
      </c>
      <c r="F15" s="28">
        <v>0.0</v>
      </c>
      <c r="G15" s="28">
        <v>0.0</v>
      </c>
      <c r="H15" s="28">
        <v>0.0</v>
      </c>
      <c r="I15" s="28">
        <v>0.0</v>
      </c>
      <c r="J15" s="28">
        <v>60.0</v>
      </c>
      <c r="K15" s="28">
        <v>35.0</v>
      </c>
      <c r="L15" s="28">
        <v>25.0</v>
      </c>
      <c r="M15" s="28">
        <v>0.0</v>
      </c>
      <c r="N15" s="28">
        <v>0.0</v>
      </c>
      <c r="O15" s="28">
        <v>0.0</v>
      </c>
      <c r="P15" s="28">
        <v>0.0</v>
      </c>
      <c r="Q15" s="28">
        <v>0.0</v>
      </c>
      <c r="R15" s="31"/>
      <c r="S15" s="29">
        <v>120.0</v>
      </c>
      <c r="T15" s="30">
        <f t="shared" si="5"/>
        <v>120</v>
      </c>
      <c r="U15" s="30">
        <f t="shared" si="6"/>
        <v>4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>
      <c r="A16" s="28" t="s">
        <v>292</v>
      </c>
      <c r="B16" s="28" t="s">
        <v>43</v>
      </c>
      <c r="C16" s="28">
        <v>0.0</v>
      </c>
      <c r="D16" s="28">
        <v>0.0</v>
      </c>
      <c r="E16" s="28">
        <v>0.0</v>
      </c>
      <c r="F16" s="28">
        <v>0.0</v>
      </c>
      <c r="G16" s="28">
        <v>0.0</v>
      </c>
      <c r="H16" s="28">
        <v>0.0</v>
      </c>
      <c r="I16" s="28">
        <v>40.0</v>
      </c>
      <c r="J16" s="28">
        <v>0.0</v>
      </c>
      <c r="K16" s="28">
        <v>20.0</v>
      </c>
      <c r="L16" s="28">
        <v>0.0</v>
      </c>
      <c r="M16" s="28">
        <v>0.0</v>
      </c>
      <c r="N16" s="28">
        <v>0.0</v>
      </c>
      <c r="O16" s="28">
        <v>0.0</v>
      </c>
      <c r="P16" s="28">
        <v>55.0</v>
      </c>
      <c r="Q16" s="28">
        <v>0.0</v>
      </c>
      <c r="R16" s="31"/>
      <c r="S16" s="29">
        <v>115.0</v>
      </c>
      <c r="T16" s="30">
        <f t="shared" si="5"/>
        <v>115</v>
      </c>
      <c r="U16" s="30">
        <f t="shared" si="6"/>
        <v>5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>
      <c r="A17" s="28" t="s">
        <v>293</v>
      </c>
      <c r="B17" s="28" t="s">
        <v>26</v>
      </c>
      <c r="C17" s="28">
        <v>0.0</v>
      </c>
      <c r="D17" s="28">
        <v>0.0</v>
      </c>
      <c r="E17" s="28">
        <v>0.0</v>
      </c>
      <c r="F17" s="28">
        <v>0.0</v>
      </c>
      <c r="G17" s="28">
        <v>0.0</v>
      </c>
      <c r="H17" s="28">
        <v>0.0</v>
      </c>
      <c r="I17" s="28">
        <v>0.0</v>
      </c>
      <c r="J17" s="28">
        <v>0.0</v>
      </c>
      <c r="K17" s="28">
        <v>30.0</v>
      </c>
      <c r="L17" s="28">
        <v>35.0</v>
      </c>
      <c r="M17" s="28">
        <v>0.0</v>
      </c>
      <c r="N17" s="28">
        <v>0.0</v>
      </c>
      <c r="O17" s="28">
        <v>40.0</v>
      </c>
      <c r="P17" s="28">
        <v>0.0</v>
      </c>
      <c r="Q17" s="28">
        <v>0.0</v>
      </c>
      <c r="R17" s="31"/>
      <c r="S17" s="29">
        <v>105.0</v>
      </c>
      <c r="T17" s="30">
        <f t="shared" si="5"/>
        <v>105</v>
      </c>
      <c r="U17" s="30">
        <f t="shared" si="6"/>
        <v>6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>
      <c r="A18" s="24" t="s">
        <v>97</v>
      </c>
      <c r="B18" s="24" t="s">
        <v>280</v>
      </c>
      <c r="C18" s="25"/>
      <c r="D18" s="25">
        <v>5.0</v>
      </c>
      <c r="E18" s="25"/>
      <c r="F18" s="25"/>
      <c r="G18" s="25">
        <v>4.0</v>
      </c>
      <c r="H18" s="25">
        <v>100.0</v>
      </c>
      <c r="I18" s="25">
        <v>8.0</v>
      </c>
      <c r="J18" s="25">
        <v>25.0</v>
      </c>
      <c r="K18" s="25">
        <v>14.0</v>
      </c>
      <c r="L18" s="25">
        <v>12.0</v>
      </c>
      <c r="M18" s="25">
        <v>4.0</v>
      </c>
      <c r="N18" s="25">
        <v>8.0</v>
      </c>
      <c r="O18" s="25"/>
      <c r="P18" s="25">
        <v>9.0</v>
      </c>
      <c r="Q18" s="25">
        <v>13.0</v>
      </c>
      <c r="R18" s="25"/>
      <c r="S18" s="25"/>
      <c r="T18" s="25"/>
      <c r="U18" s="25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>
      <c r="A19" s="28" t="s">
        <v>294</v>
      </c>
      <c r="B19" s="28" t="s">
        <v>38</v>
      </c>
      <c r="C19" s="28">
        <v>0.0</v>
      </c>
      <c r="D19" s="28">
        <v>0.0</v>
      </c>
      <c r="E19" s="28">
        <v>0.0</v>
      </c>
      <c r="F19" s="28">
        <v>0.0</v>
      </c>
      <c r="G19" s="28">
        <v>0.0</v>
      </c>
      <c r="H19" s="28">
        <v>0.0</v>
      </c>
      <c r="I19" s="28">
        <v>50.0</v>
      </c>
      <c r="J19" s="28">
        <v>50.0</v>
      </c>
      <c r="K19" s="28">
        <v>60.0</v>
      </c>
      <c r="L19" s="28">
        <v>60.0</v>
      </c>
      <c r="M19" s="28">
        <v>0.0</v>
      </c>
      <c r="N19" s="28">
        <v>60.0</v>
      </c>
      <c r="O19" s="28">
        <v>0.0</v>
      </c>
      <c r="P19" s="28">
        <v>60.0</v>
      </c>
      <c r="Q19" s="28">
        <v>0.0</v>
      </c>
      <c r="R19" s="31"/>
      <c r="S19" s="29">
        <v>340.0</v>
      </c>
      <c r="T19" s="30">
        <f t="shared" ref="T19:T26" si="7">if(COUNTIF(C19:R19,"&gt;0")&gt;=3,S19,0)</f>
        <v>340</v>
      </c>
      <c r="U19" s="30">
        <f t="shared" ref="U19:U26" si="8">RANK(T19,$T$19:$T$26)</f>
        <v>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>
      <c r="A20" s="28" t="s">
        <v>295</v>
      </c>
      <c r="B20" s="28" t="s">
        <v>26</v>
      </c>
      <c r="C20" s="28">
        <v>0.0</v>
      </c>
      <c r="D20" s="28">
        <v>0.0</v>
      </c>
      <c r="E20" s="28">
        <v>0.0</v>
      </c>
      <c r="F20" s="28">
        <v>0.0</v>
      </c>
      <c r="G20" s="28">
        <v>0.0</v>
      </c>
      <c r="H20" s="28">
        <v>0.0</v>
      </c>
      <c r="I20" s="28">
        <v>60.0</v>
      </c>
      <c r="J20" s="28">
        <v>55.0</v>
      </c>
      <c r="K20" s="28">
        <v>80.0</v>
      </c>
      <c r="L20" s="28">
        <v>55.0</v>
      </c>
      <c r="M20" s="28">
        <v>0.0</v>
      </c>
      <c r="N20" s="28">
        <v>50.0</v>
      </c>
      <c r="O20" s="28">
        <v>0.0</v>
      </c>
      <c r="P20" s="28">
        <v>0.0</v>
      </c>
      <c r="Q20" s="28">
        <v>0.0</v>
      </c>
      <c r="R20" s="31"/>
      <c r="S20" s="29">
        <v>300.0</v>
      </c>
      <c r="T20" s="30">
        <f t="shared" si="7"/>
        <v>300</v>
      </c>
      <c r="U20" s="30">
        <f t="shared" si="8"/>
        <v>2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>
      <c r="A21" s="28" t="s">
        <v>296</v>
      </c>
      <c r="B21" s="28" t="s">
        <v>96</v>
      </c>
      <c r="C21" s="28">
        <v>0.0</v>
      </c>
      <c r="D21" s="28">
        <v>0.0</v>
      </c>
      <c r="E21" s="28">
        <v>0.0</v>
      </c>
      <c r="F21" s="28">
        <v>0.0</v>
      </c>
      <c r="G21" s="28">
        <v>0.0</v>
      </c>
      <c r="H21" s="28">
        <v>0.0</v>
      </c>
      <c r="I21" s="28">
        <v>40.0</v>
      </c>
      <c r="J21" s="28">
        <v>45.0</v>
      </c>
      <c r="K21" s="28">
        <v>50.0</v>
      </c>
      <c r="L21" s="28">
        <v>0.0</v>
      </c>
      <c r="M21" s="28">
        <v>40.0</v>
      </c>
      <c r="N21" s="28">
        <v>35.0</v>
      </c>
      <c r="O21" s="28">
        <v>0.0</v>
      </c>
      <c r="P21" s="28">
        <v>35.0</v>
      </c>
      <c r="Q21" s="28">
        <v>0.0</v>
      </c>
      <c r="R21" s="31"/>
      <c r="S21" s="29">
        <v>245.0</v>
      </c>
      <c r="T21" s="30">
        <f t="shared" si="7"/>
        <v>245</v>
      </c>
      <c r="U21" s="30">
        <f t="shared" si="8"/>
        <v>3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>
      <c r="A22" s="28" t="s">
        <v>297</v>
      </c>
      <c r="B22" s="28" t="s">
        <v>298</v>
      </c>
      <c r="C22" s="28">
        <v>0.0</v>
      </c>
      <c r="D22" s="28">
        <v>35.0</v>
      </c>
      <c r="E22" s="28">
        <v>0.0</v>
      </c>
      <c r="F22" s="28">
        <v>0.0</v>
      </c>
      <c r="G22" s="28">
        <v>0.0</v>
      </c>
      <c r="H22" s="28">
        <v>0.0</v>
      </c>
      <c r="I22" s="28">
        <v>0.0</v>
      </c>
      <c r="J22" s="28">
        <v>60.0</v>
      </c>
      <c r="K22" s="28">
        <v>0.0</v>
      </c>
      <c r="L22" s="28">
        <v>0.0</v>
      </c>
      <c r="M22" s="28">
        <v>50.0</v>
      </c>
      <c r="N22" s="28">
        <v>0.0</v>
      </c>
      <c r="O22" s="28">
        <v>0.0</v>
      </c>
      <c r="P22" s="28">
        <v>50.0</v>
      </c>
      <c r="Q22" s="28">
        <v>0.0</v>
      </c>
      <c r="R22" s="31"/>
      <c r="S22" s="29">
        <v>195.0</v>
      </c>
      <c r="T22" s="30">
        <f t="shared" si="7"/>
        <v>195</v>
      </c>
      <c r="U22" s="30">
        <f t="shared" si="8"/>
        <v>4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>
      <c r="A23" s="28" t="s">
        <v>299</v>
      </c>
      <c r="B23" s="28" t="s">
        <v>86</v>
      </c>
      <c r="C23" s="28">
        <v>0.0</v>
      </c>
      <c r="D23" s="28">
        <v>0.0</v>
      </c>
      <c r="E23" s="28">
        <v>0.0</v>
      </c>
      <c r="F23" s="28">
        <v>0.0</v>
      </c>
      <c r="G23" s="28">
        <v>50.0</v>
      </c>
      <c r="H23" s="28">
        <v>25.0</v>
      </c>
      <c r="I23" s="28">
        <v>0.0</v>
      </c>
      <c r="J23" s="28">
        <v>0.0</v>
      </c>
      <c r="K23" s="28">
        <v>0.0</v>
      </c>
      <c r="L23" s="28">
        <v>80.0</v>
      </c>
      <c r="M23" s="28">
        <v>0.0</v>
      </c>
      <c r="N23" s="28">
        <v>0.0</v>
      </c>
      <c r="O23" s="28">
        <v>0.0</v>
      </c>
      <c r="P23" s="28">
        <v>0.0</v>
      </c>
      <c r="Q23" s="28">
        <v>0.0</v>
      </c>
      <c r="R23" s="31"/>
      <c r="S23" s="29">
        <v>155.0</v>
      </c>
      <c r="T23" s="30">
        <f t="shared" si="7"/>
        <v>155</v>
      </c>
      <c r="U23" s="30">
        <f t="shared" si="8"/>
        <v>5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>
      <c r="A24" s="28" t="s">
        <v>300</v>
      </c>
      <c r="B24" s="28" t="s">
        <v>29</v>
      </c>
      <c r="C24" s="28">
        <v>0.0</v>
      </c>
      <c r="D24" s="28">
        <v>0.0</v>
      </c>
      <c r="E24" s="28">
        <v>0.0</v>
      </c>
      <c r="F24" s="28">
        <v>0.0</v>
      </c>
      <c r="G24" s="28">
        <v>0.0</v>
      </c>
      <c r="H24" s="28">
        <v>0.0</v>
      </c>
      <c r="I24" s="28">
        <v>35.0</v>
      </c>
      <c r="J24" s="28">
        <v>0.0</v>
      </c>
      <c r="K24" s="28">
        <v>40.0</v>
      </c>
      <c r="L24" s="28">
        <v>40.0</v>
      </c>
      <c r="M24" s="28">
        <v>0.0</v>
      </c>
      <c r="N24" s="28">
        <v>0.0</v>
      </c>
      <c r="O24" s="28">
        <v>0.0</v>
      </c>
      <c r="P24" s="28">
        <v>0.0</v>
      </c>
      <c r="Q24" s="28">
        <v>0.0</v>
      </c>
      <c r="R24" s="31"/>
      <c r="S24" s="29">
        <v>115.0</v>
      </c>
      <c r="T24" s="30">
        <f t="shared" si="7"/>
        <v>115</v>
      </c>
      <c r="U24" s="30">
        <f t="shared" si="8"/>
        <v>6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>
      <c r="A25" s="28" t="s">
        <v>301</v>
      </c>
      <c r="B25" s="28" t="s">
        <v>43</v>
      </c>
      <c r="C25" s="28">
        <v>0.0</v>
      </c>
      <c r="D25" s="28">
        <v>0.0</v>
      </c>
      <c r="E25" s="28">
        <v>0.0</v>
      </c>
      <c r="F25" s="28">
        <v>0.0</v>
      </c>
      <c r="G25" s="28">
        <v>0.0</v>
      </c>
      <c r="H25" s="28">
        <v>0.0</v>
      </c>
      <c r="I25" s="28">
        <v>20.0</v>
      </c>
      <c r="J25" s="28">
        <v>35.0</v>
      </c>
      <c r="K25" s="28">
        <v>0.0</v>
      </c>
      <c r="L25" s="28">
        <v>45.0</v>
      </c>
      <c r="M25" s="28">
        <v>0.0</v>
      </c>
      <c r="N25" s="28">
        <v>0.0</v>
      </c>
      <c r="O25" s="28">
        <v>0.0</v>
      </c>
      <c r="P25" s="28">
        <v>0.0</v>
      </c>
      <c r="Q25" s="28">
        <v>0.0</v>
      </c>
      <c r="R25" s="31"/>
      <c r="S25" s="29">
        <v>100.0</v>
      </c>
      <c r="T25" s="30">
        <f t="shared" si="7"/>
        <v>100</v>
      </c>
      <c r="U25" s="30">
        <f t="shared" si="8"/>
        <v>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>
      <c r="A26" s="28" t="s">
        <v>302</v>
      </c>
      <c r="B26" s="28" t="s">
        <v>38</v>
      </c>
      <c r="C26" s="28">
        <v>0.0</v>
      </c>
      <c r="D26" s="28">
        <v>0.0</v>
      </c>
      <c r="E26" s="28">
        <v>0.0</v>
      </c>
      <c r="F26" s="28">
        <v>0.0</v>
      </c>
      <c r="G26" s="28">
        <v>0.0</v>
      </c>
      <c r="H26" s="28">
        <v>0.0</v>
      </c>
      <c r="I26" s="28">
        <v>30.0</v>
      </c>
      <c r="J26" s="28">
        <v>8.0</v>
      </c>
      <c r="K26" s="28">
        <v>0.0</v>
      </c>
      <c r="L26" s="28">
        <v>0.0</v>
      </c>
      <c r="M26" s="28">
        <v>0.0</v>
      </c>
      <c r="N26" s="28">
        <v>20.0</v>
      </c>
      <c r="O26" s="28">
        <v>0.0</v>
      </c>
      <c r="P26" s="28">
        <v>0.0</v>
      </c>
      <c r="Q26" s="28">
        <v>0.0</v>
      </c>
      <c r="R26" s="28">
        <v>8.0</v>
      </c>
      <c r="S26" s="29">
        <v>66.0</v>
      </c>
      <c r="T26" s="30">
        <f t="shared" si="7"/>
        <v>66</v>
      </c>
      <c r="U26" s="30">
        <f t="shared" si="8"/>
        <v>8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>
      <c r="A27" s="24" t="s">
        <v>116</v>
      </c>
      <c r="B27" s="24" t="s">
        <v>280</v>
      </c>
      <c r="C27" s="25"/>
      <c r="D27" s="25">
        <v>4.0</v>
      </c>
      <c r="E27" s="25"/>
      <c r="F27" s="25"/>
      <c r="G27" s="25"/>
      <c r="H27" s="25"/>
      <c r="I27" s="25">
        <v>12.0</v>
      </c>
      <c r="J27" s="25">
        <v>15.0</v>
      </c>
      <c r="K27" s="25">
        <v>14.0</v>
      </c>
      <c r="L27" s="25">
        <v>12.0</v>
      </c>
      <c r="M27" s="25">
        <v>2.0</v>
      </c>
      <c r="N27" s="25">
        <v>8.0</v>
      </c>
      <c r="O27" s="25">
        <v>7.0</v>
      </c>
      <c r="P27" s="25">
        <v>16.0</v>
      </c>
      <c r="Q27" s="25">
        <v>13.0</v>
      </c>
      <c r="R27" s="25"/>
      <c r="S27" s="25"/>
      <c r="T27" s="25"/>
      <c r="U27" s="25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>
      <c r="A28" s="28" t="s">
        <v>303</v>
      </c>
      <c r="B28" s="28" t="s">
        <v>210</v>
      </c>
      <c r="C28" s="28">
        <v>0.0</v>
      </c>
      <c r="D28" s="28">
        <v>0.0</v>
      </c>
      <c r="E28" s="28">
        <v>0.0</v>
      </c>
      <c r="F28" s="28">
        <v>0.0</v>
      </c>
      <c r="G28" s="28">
        <v>0.0</v>
      </c>
      <c r="H28" s="28">
        <v>0.0</v>
      </c>
      <c r="I28" s="28">
        <v>80.0</v>
      </c>
      <c r="J28" s="28">
        <v>90.0</v>
      </c>
      <c r="K28" s="28">
        <v>0.0</v>
      </c>
      <c r="L28" s="28">
        <v>55.0</v>
      </c>
      <c r="M28" s="28">
        <v>0.0</v>
      </c>
      <c r="N28" s="28">
        <v>50.0</v>
      </c>
      <c r="O28" s="28">
        <v>0.0</v>
      </c>
      <c r="P28" s="28">
        <v>90.0</v>
      </c>
      <c r="Q28" s="28">
        <v>0.0</v>
      </c>
      <c r="R28" s="31"/>
      <c r="S28" s="29">
        <v>365.0</v>
      </c>
      <c r="T28" s="30">
        <f t="shared" ref="T28:T33" si="9">if(COUNTIF(C28:R28,"&gt;0")&gt;=3,S28,0)</f>
        <v>365</v>
      </c>
      <c r="U28" s="30">
        <f t="shared" ref="U28:U33" si="10">RANK(T28,$T$28:$T$33)</f>
        <v>1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>
      <c r="A29" s="28" t="s">
        <v>304</v>
      </c>
      <c r="B29" s="28" t="s">
        <v>62</v>
      </c>
      <c r="C29" s="28">
        <v>0.0</v>
      </c>
      <c r="D29" s="28">
        <v>0.0</v>
      </c>
      <c r="E29" s="28">
        <v>0.0</v>
      </c>
      <c r="F29" s="28">
        <v>0.0</v>
      </c>
      <c r="G29" s="28">
        <v>0.0</v>
      </c>
      <c r="H29" s="28">
        <v>0.0</v>
      </c>
      <c r="I29" s="28">
        <v>100.0</v>
      </c>
      <c r="J29" s="28">
        <v>0.0</v>
      </c>
      <c r="K29" s="28">
        <v>0.0</v>
      </c>
      <c r="L29" s="28">
        <v>100.0</v>
      </c>
      <c r="M29" s="28">
        <v>0.0</v>
      </c>
      <c r="N29" s="28">
        <v>0.0</v>
      </c>
      <c r="O29" s="28">
        <v>60.0</v>
      </c>
      <c r="P29" s="28">
        <v>0.0</v>
      </c>
      <c r="Q29" s="28">
        <v>0.0</v>
      </c>
      <c r="R29" s="31"/>
      <c r="S29" s="29">
        <v>260.0</v>
      </c>
      <c r="T29" s="30">
        <f t="shared" si="9"/>
        <v>260</v>
      </c>
      <c r="U29" s="30">
        <f t="shared" si="10"/>
        <v>2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>
      <c r="A30" s="28" t="s">
        <v>305</v>
      </c>
      <c r="B30" s="28" t="s">
        <v>41</v>
      </c>
      <c r="C30" s="28">
        <v>0.0</v>
      </c>
      <c r="D30" s="28">
        <v>50.0</v>
      </c>
      <c r="E30" s="28">
        <v>0.0</v>
      </c>
      <c r="F30" s="28">
        <v>0.0</v>
      </c>
      <c r="G30" s="28">
        <v>0.0</v>
      </c>
      <c r="H30" s="28">
        <v>0.0</v>
      </c>
      <c r="I30" s="28">
        <v>0.0</v>
      </c>
      <c r="J30" s="28">
        <v>50.0</v>
      </c>
      <c r="K30" s="28">
        <v>0.0</v>
      </c>
      <c r="L30" s="28">
        <v>0.0</v>
      </c>
      <c r="M30" s="28">
        <v>0.0</v>
      </c>
      <c r="N30" s="28">
        <v>0.0</v>
      </c>
      <c r="O30" s="28">
        <v>0.0</v>
      </c>
      <c r="P30" s="28">
        <v>0.0</v>
      </c>
      <c r="Q30" s="28">
        <v>100.0</v>
      </c>
      <c r="R30" s="31"/>
      <c r="S30" s="29">
        <v>200.0</v>
      </c>
      <c r="T30" s="30">
        <f t="shared" si="9"/>
        <v>200</v>
      </c>
      <c r="U30" s="30">
        <f t="shared" si="10"/>
        <v>3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>
      <c r="A31" s="28" t="s">
        <v>306</v>
      </c>
      <c r="B31" s="28" t="s">
        <v>68</v>
      </c>
      <c r="C31" s="28">
        <v>0.0</v>
      </c>
      <c r="D31" s="28">
        <v>0.0</v>
      </c>
      <c r="E31" s="28">
        <v>0.0</v>
      </c>
      <c r="F31" s="28">
        <v>0.0</v>
      </c>
      <c r="G31" s="28">
        <v>0.0</v>
      </c>
      <c r="H31" s="28">
        <v>0.0</v>
      </c>
      <c r="I31" s="28">
        <v>0.0</v>
      </c>
      <c r="J31" s="28">
        <v>0.0</v>
      </c>
      <c r="K31" s="28">
        <v>0.0</v>
      </c>
      <c r="L31" s="28">
        <v>0.0</v>
      </c>
      <c r="M31" s="28">
        <v>60.0</v>
      </c>
      <c r="N31" s="28">
        <v>60.0</v>
      </c>
      <c r="O31" s="28">
        <v>50.0</v>
      </c>
      <c r="P31" s="28">
        <v>0.0</v>
      </c>
      <c r="Q31" s="28">
        <v>0.0</v>
      </c>
      <c r="R31" s="31"/>
      <c r="S31" s="29">
        <v>170.0</v>
      </c>
      <c r="T31" s="30">
        <f t="shared" si="9"/>
        <v>170</v>
      </c>
      <c r="U31" s="30">
        <f t="shared" si="10"/>
        <v>4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>
      <c r="A32" s="28" t="s">
        <v>307</v>
      </c>
      <c r="B32" s="28" t="s">
        <v>68</v>
      </c>
      <c r="C32" s="28">
        <v>0.0</v>
      </c>
      <c r="D32" s="28">
        <v>0.0</v>
      </c>
      <c r="E32" s="28">
        <v>0.0</v>
      </c>
      <c r="F32" s="28">
        <v>0.0</v>
      </c>
      <c r="G32" s="28">
        <v>0.0</v>
      </c>
      <c r="H32" s="28">
        <v>0.0</v>
      </c>
      <c r="I32" s="28">
        <v>0.0</v>
      </c>
      <c r="J32" s="28">
        <v>0.0</v>
      </c>
      <c r="K32" s="28">
        <v>0.0</v>
      </c>
      <c r="L32" s="28">
        <v>0.0</v>
      </c>
      <c r="M32" s="28">
        <v>50.0</v>
      </c>
      <c r="N32" s="28">
        <v>30.0</v>
      </c>
      <c r="O32" s="28">
        <v>0.0</v>
      </c>
      <c r="P32" s="28">
        <v>0.0</v>
      </c>
      <c r="Q32" s="28">
        <v>55.0</v>
      </c>
      <c r="R32" s="31"/>
      <c r="S32" s="29">
        <v>135.0</v>
      </c>
      <c r="T32" s="30">
        <f t="shared" si="9"/>
        <v>135</v>
      </c>
      <c r="U32" s="30">
        <f t="shared" si="10"/>
        <v>5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>
      <c r="A33" s="28" t="s">
        <v>308</v>
      </c>
      <c r="B33" s="28" t="s">
        <v>84</v>
      </c>
      <c r="C33" s="28">
        <v>0.0</v>
      </c>
      <c r="D33" s="28">
        <v>0.0</v>
      </c>
      <c r="E33" s="28">
        <v>0.0</v>
      </c>
      <c r="F33" s="28">
        <v>0.0</v>
      </c>
      <c r="G33" s="28">
        <v>0.0</v>
      </c>
      <c r="H33" s="28">
        <v>0.0</v>
      </c>
      <c r="I33" s="28">
        <v>25.0</v>
      </c>
      <c r="J33" s="28">
        <v>0.0</v>
      </c>
      <c r="K33" s="28">
        <v>40.0</v>
      </c>
      <c r="L33" s="28">
        <v>25.0</v>
      </c>
      <c r="M33" s="28">
        <v>0.0</v>
      </c>
      <c r="N33" s="28">
        <v>0.0</v>
      </c>
      <c r="O33" s="28">
        <v>30.0</v>
      </c>
      <c r="P33" s="28">
        <v>0.0</v>
      </c>
      <c r="Q33" s="28">
        <v>0.0</v>
      </c>
      <c r="R33" s="31"/>
      <c r="S33" s="29">
        <v>120.0</v>
      </c>
      <c r="T33" s="30">
        <f t="shared" si="9"/>
        <v>120</v>
      </c>
      <c r="U33" s="30">
        <f t="shared" si="10"/>
        <v>6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>
      <c r="A34" s="24" t="s">
        <v>142</v>
      </c>
      <c r="B34" s="24" t="s">
        <v>280</v>
      </c>
      <c r="C34" s="25">
        <v>3.0</v>
      </c>
      <c r="D34" s="25">
        <v>6.0</v>
      </c>
      <c r="E34" s="25">
        <v>6.0</v>
      </c>
      <c r="F34" s="25">
        <v>0.0</v>
      </c>
      <c r="G34" s="25"/>
      <c r="H34" s="25"/>
      <c r="I34" s="25">
        <v>12.0</v>
      </c>
      <c r="J34" s="25">
        <v>35.0</v>
      </c>
      <c r="K34" s="25">
        <v>15.0</v>
      </c>
      <c r="L34" s="25">
        <v>12.0</v>
      </c>
      <c r="M34" s="25">
        <v>14.0</v>
      </c>
      <c r="N34" s="25">
        <v>12.0</v>
      </c>
      <c r="O34" s="25">
        <v>11.0</v>
      </c>
      <c r="P34" s="25">
        <v>9.0</v>
      </c>
      <c r="Q34" s="25">
        <v>21.0</v>
      </c>
      <c r="R34" s="25"/>
      <c r="S34" s="25"/>
      <c r="T34" s="25"/>
      <c r="U34" s="25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>
      <c r="A35" s="28" t="s">
        <v>309</v>
      </c>
      <c r="B35" s="28" t="s">
        <v>38</v>
      </c>
      <c r="C35" s="28">
        <v>0.0</v>
      </c>
      <c r="D35" s="28">
        <v>35.0</v>
      </c>
      <c r="E35" s="28">
        <v>60.0</v>
      </c>
      <c r="F35" s="28">
        <v>0.0</v>
      </c>
      <c r="G35" s="28">
        <v>0.0</v>
      </c>
      <c r="H35" s="28">
        <v>0.0</v>
      </c>
      <c r="I35" s="28">
        <v>100.0</v>
      </c>
      <c r="J35" s="28">
        <v>20.0</v>
      </c>
      <c r="K35" s="28">
        <v>100.0</v>
      </c>
      <c r="L35" s="28">
        <v>90.0</v>
      </c>
      <c r="M35" s="28">
        <v>90.0</v>
      </c>
      <c r="N35" s="28">
        <v>100.0</v>
      </c>
      <c r="O35" s="28">
        <v>0.0</v>
      </c>
      <c r="P35" s="28">
        <v>50.0</v>
      </c>
      <c r="Q35" s="28">
        <v>80.0</v>
      </c>
      <c r="R35" s="31"/>
      <c r="S35" s="29">
        <v>725.0</v>
      </c>
      <c r="T35" s="30">
        <f t="shared" ref="T35:T45" si="11">if(COUNTIF(C35:R35,"&gt;0")&gt;=3,S35,0)</f>
        <v>725</v>
      </c>
      <c r="U35" s="30">
        <f t="shared" ref="U35:U37" si="12">RANK(T35,$T$35:$T$45)</f>
        <v>1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>
      <c r="A36" s="28" t="s">
        <v>310</v>
      </c>
      <c r="B36" s="28" t="s">
        <v>48</v>
      </c>
      <c r="C36" s="28">
        <v>60.0</v>
      </c>
      <c r="D36" s="28">
        <v>0.0</v>
      </c>
      <c r="E36" s="28">
        <v>40.0</v>
      </c>
      <c r="F36" s="28">
        <v>0.0</v>
      </c>
      <c r="G36" s="28">
        <v>0.0</v>
      </c>
      <c r="H36" s="28">
        <v>0.0</v>
      </c>
      <c r="I36" s="28">
        <v>90.0</v>
      </c>
      <c r="J36" s="28">
        <v>0.0</v>
      </c>
      <c r="K36" s="28">
        <v>90.0</v>
      </c>
      <c r="L36" s="28">
        <v>0.0</v>
      </c>
      <c r="M36" s="28">
        <v>0.0</v>
      </c>
      <c r="N36" s="28">
        <v>80.0</v>
      </c>
      <c r="O36" s="28">
        <v>0.0</v>
      </c>
      <c r="P36" s="28">
        <v>0.0</v>
      </c>
      <c r="Q36" s="28">
        <v>0.0</v>
      </c>
      <c r="R36" s="31"/>
      <c r="S36" s="29">
        <v>360.0</v>
      </c>
      <c r="T36" s="30">
        <f t="shared" si="11"/>
        <v>360</v>
      </c>
      <c r="U36" s="30">
        <f t="shared" si="12"/>
        <v>2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>
      <c r="A37" s="28" t="s">
        <v>311</v>
      </c>
      <c r="B37" s="28" t="s">
        <v>26</v>
      </c>
      <c r="C37" s="28">
        <v>0.0</v>
      </c>
      <c r="D37" s="28">
        <v>0.0</v>
      </c>
      <c r="E37" s="28">
        <v>0.0</v>
      </c>
      <c r="F37" s="28">
        <v>0.0</v>
      </c>
      <c r="G37" s="28">
        <v>0.0</v>
      </c>
      <c r="H37" s="28">
        <v>0.0</v>
      </c>
      <c r="I37" s="28">
        <v>80.0</v>
      </c>
      <c r="J37" s="28">
        <v>0.0</v>
      </c>
      <c r="K37" s="28">
        <v>55.0</v>
      </c>
      <c r="L37" s="28">
        <v>0.0</v>
      </c>
      <c r="M37" s="28">
        <v>0.0</v>
      </c>
      <c r="N37" s="28">
        <v>55.0</v>
      </c>
      <c r="O37" s="28">
        <v>0.0</v>
      </c>
      <c r="P37" s="28">
        <v>0.0</v>
      </c>
      <c r="Q37" s="28">
        <v>50.0</v>
      </c>
      <c r="R37" s="31"/>
      <c r="S37" s="29">
        <v>240.0</v>
      </c>
      <c r="T37" s="30">
        <f t="shared" si="11"/>
        <v>240</v>
      </c>
      <c r="U37" s="30">
        <f t="shared" si="12"/>
        <v>3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>
      <c r="A38" s="28" t="s">
        <v>312</v>
      </c>
      <c r="B38" s="28" t="s">
        <v>89</v>
      </c>
      <c r="C38" s="28">
        <v>0.0</v>
      </c>
      <c r="D38" s="28">
        <v>0.0</v>
      </c>
      <c r="E38" s="28">
        <v>0.0</v>
      </c>
      <c r="F38" s="28">
        <v>0.0</v>
      </c>
      <c r="G38" s="28">
        <v>0.0</v>
      </c>
      <c r="H38" s="28">
        <v>0.0</v>
      </c>
      <c r="I38" s="28">
        <v>0.0</v>
      </c>
      <c r="J38" s="28">
        <v>40.0</v>
      </c>
      <c r="K38" s="28">
        <v>0.0</v>
      </c>
      <c r="L38" s="28">
        <v>100.0</v>
      </c>
      <c r="M38" s="28">
        <v>0.0</v>
      </c>
      <c r="N38" s="28">
        <v>0.0</v>
      </c>
      <c r="O38" s="28">
        <v>100.0</v>
      </c>
      <c r="P38" s="28">
        <v>0.0</v>
      </c>
      <c r="Q38" s="28">
        <v>0.0</v>
      </c>
      <c r="R38" s="31"/>
      <c r="S38" s="29">
        <v>240.0</v>
      </c>
      <c r="T38" s="30">
        <f t="shared" si="11"/>
        <v>240</v>
      </c>
      <c r="U38" s="30">
        <v>4.0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>
      <c r="A39" s="28" t="s">
        <v>313</v>
      </c>
      <c r="B39" s="28" t="s">
        <v>53</v>
      </c>
      <c r="C39" s="28">
        <v>0.0</v>
      </c>
      <c r="D39" s="28">
        <v>0.0</v>
      </c>
      <c r="E39" s="28">
        <v>0.0</v>
      </c>
      <c r="F39" s="28">
        <v>0.0</v>
      </c>
      <c r="G39" s="28">
        <v>0.0</v>
      </c>
      <c r="H39" s="28">
        <v>0.0</v>
      </c>
      <c r="I39" s="28">
        <v>0.0</v>
      </c>
      <c r="J39" s="28">
        <v>25.0</v>
      </c>
      <c r="K39" s="28">
        <v>60.0</v>
      </c>
      <c r="L39" s="28">
        <v>0.0</v>
      </c>
      <c r="M39" s="28">
        <v>0.0</v>
      </c>
      <c r="N39" s="28">
        <v>60.0</v>
      </c>
      <c r="O39" s="28">
        <v>0.0</v>
      </c>
      <c r="P39" s="28">
        <v>0.0</v>
      </c>
      <c r="Q39" s="28">
        <v>55.0</v>
      </c>
      <c r="R39" s="31"/>
      <c r="S39" s="29">
        <v>200.0</v>
      </c>
      <c r="T39" s="30">
        <f t="shared" si="11"/>
        <v>200</v>
      </c>
      <c r="U39" s="30">
        <f t="shared" ref="U39:U45" si="13">RANK(T39,$T$35:$T$45)</f>
        <v>5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>
      <c r="A40" s="28" t="s">
        <v>314</v>
      </c>
      <c r="B40" s="28" t="s">
        <v>124</v>
      </c>
      <c r="C40" s="28">
        <v>0.0</v>
      </c>
      <c r="D40" s="28">
        <v>0.0</v>
      </c>
      <c r="E40" s="28">
        <v>0.0</v>
      </c>
      <c r="F40" s="28">
        <v>0.0</v>
      </c>
      <c r="G40" s="28">
        <v>0.0</v>
      </c>
      <c r="H40" s="28">
        <v>0.0</v>
      </c>
      <c r="I40" s="28">
        <v>0.0</v>
      </c>
      <c r="J40" s="28">
        <v>0.0</v>
      </c>
      <c r="K40" s="28">
        <v>50.0</v>
      </c>
      <c r="L40" s="28">
        <v>80.0</v>
      </c>
      <c r="M40" s="28">
        <v>50.0</v>
      </c>
      <c r="N40" s="28">
        <v>0.0</v>
      </c>
      <c r="O40" s="28">
        <v>0.0</v>
      </c>
      <c r="P40" s="28">
        <v>0.0</v>
      </c>
      <c r="Q40" s="28">
        <v>0.0</v>
      </c>
      <c r="R40" s="31"/>
      <c r="S40" s="29">
        <v>180.0</v>
      </c>
      <c r="T40" s="30">
        <f t="shared" si="11"/>
        <v>180</v>
      </c>
      <c r="U40" s="30">
        <f t="shared" si="13"/>
        <v>6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>
      <c r="A41" s="28" t="s">
        <v>315</v>
      </c>
      <c r="B41" s="28" t="s">
        <v>96</v>
      </c>
      <c r="C41" s="28">
        <v>0.0</v>
      </c>
      <c r="D41" s="28">
        <v>0.0</v>
      </c>
      <c r="E41" s="28">
        <v>0.0</v>
      </c>
      <c r="F41" s="28">
        <v>0.0</v>
      </c>
      <c r="G41" s="28">
        <v>0.0</v>
      </c>
      <c r="H41" s="28">
        <v>0.0</v>
      </c>
      <c r="I41" s="28">
        <v>60.0</v>
      </c>
      <c r="J41" s="28">
        <v>8.0</v>
      </c>
      <c r="K41" s="28">
        <v>30.0</v>
      </c>
      <c r="L41" s="28">
        <v>0.0</v>
      </c>
      <c r="M41" s="28">
        <v>40.0</v>
      </c>
      <c r="N41" s="28">
        <v>0.0</v>
      </c>
      <c r="O41" s="28">
        <v>0.0</v>
      </c>
      <c r="P41" s="28">
        <v>0.0</v>
      </c>
      <c r="Q41" s="28">
        <v>0.0</v>
      </c>
      <c r="R41" s="31"/>
      <c r="S41" s="29">
        <v>138.0</v>
      </c>
      <c r="T41" s="30">
        <f t="shared" si="11"/>
        <v>138</v>
      </c>
      <c r="U41" s="30">
        <f t="shared" si="13"/>
        <v>7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>
      <c r="A42" s="28" t="s">
        <v>316</v>
      </c>
      <c r="B42" s="28" t="s">
        <v>62</v>
      </c>
      <c r="C42" s="28">
        <v>0.0</v>
      </c>
      <c r="D42" s="28">
        <v>0.0</v>
      </c>
      <c r="E42" s="28">
        <v>0.0</v>
      </c>
      <c r="F42" s="28">
        <v>0.0</v>
      </c>
      <c r="G42" s="28">
        <v>0.0</v>
      </c>
      <c r="H42" s="28">
        <v>0.0</v>
      </c>
      <c r="I42" s="28">
        <v>40.0</v>
      </c>
      <c r="J42" s="28">
        <v>0.0</v>
      </c>
      <c r="K42" s="28">
        <v>0.0</v>
      </c>
      <c r="L42" s="28">
        <v>45.0</v>
      </c>
      <c r="M42" s="28">
        <v>0.0</v>
      </c>
      <c r="N42" s="28">
        <v>40.0</v>
      </c>
      <c r="O42" s="28">
        <v>0.0</v>
      </c>
      <c r="P42" s="28">
        <v>0.0</v>
      </c>
      <c r="Q42" s="28">
        <v>0.0</v>
      </c>
      <c r="R42" s="31"/>
      <c r="S42" s="29">
        <v>125.0</v>
      </c>
      <c r="T42" s="30">
        <f t="shared" si="11"/>
        <v>125</v>
      </c>
      <c r="U42" s="30">
        <f t="shared" si="13"/>
        <v>8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>
      <c r="A43" s="28" t="s">
        <v>317</v>
      </c>
      <c r="B43" s="28" t="s">
        <v>79</v>
      </c>
      <c r="C43" s="28">
        <v>0.0</v>
      </c>
      <c r="D43" s="28">
        <v>50.0</v>
      </c>
      <c r="E43" s="28">
        <v>0.0</v>
      </c>
      <c r="F43" s="28">
        <v>0.0</v>
      </c>
      <c r="G43" s="28">
        <v>0.0</v>
      </c>
      <c r="H43" s="28">
        <v>0.0</v>
      </c>
      <c r="I43" s="28">
        <v>0.0</v>
      </c>
      <c r="J43" s="28">
        <v>0.0</v>
      </c>
      <c r="K43" s="28">
        <v>0.0</v>
      </c>
      <c r="L43" s="28">
        <v>0.0</v>
      </c>
      <c r="M43" s="28">
        <v>30.0</v>
      </c>
      <c r="N43" s="28">
        <v>0.0</v>
      </c>
      <c r="O43" s="28">
        <v>0.0</v>
      </c>
      <c r="P43" s="28">
        <v>0.0</v>
      </c>
      <c r="Q43" s="28">
        <v>25.0</v>
      </c>
      <c r="R43" s="31"/>
      <c r="S43" s="29">
        <v>105.0</v>
      </c>
      <c r="T43" s="30">
        <f t="shared" si="11"/>
        <v>105</v>
      </c>
      <c r="U43" s="30">
        <f t="shared" si="13"/>
        <v>9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>
      <c r="A44" s="28" t="s">
        <v>318</v>
      </c>
      <c r="B44" s="28" t="s">
        <v>66</v>
      </c>
      <c r="C44" s="28">
        <v>0.0</v>
      </c>
      <c r="D44" s="28">
        <v>0.0</v>
      </c>
      <c r="E44" s="28">
        <v>0.0</v>
      </c>
      <c r="F44" s="28">
        <v>0.0</v>
      </c>
      <c r="G44" s="28">
        <v>0.0</v>
      </c>
      <c r="H44" s="28">
        <v>0.0</v>
      </c>
      <c r="I44" s="28">
        <v>0.0</v>
      </c>
      <c r="J44" s="28">
        <v>8.0</v>
      </c>
      <c r="K44" s="28">
        <v>0.0</v>
      </c>
      <c r="L44" s="28">
        <v>40.0</v>
      </c>
      <c r="M44" s="28">
        <v>0.0</v>
      </c>
      <c r="N44" s="28">
        <v>50.0</v>
      </c>
      <c r="O44" s="28">
        <v>0.0</v>
      </c>
      <c r="P44" s="28">
        <v>0.0</v>
      </c>
      <c r="Q44" s="28">
        <v>0.0</v>
      </c>
      <c r="R44" s="31"/>
      <c r="S44" s="29">
        <v>98.0</v>
      </c>
      <c r="T44" s="30">
        <f t="shared" si="11"/>
        <v>98</v>
      </c>
      <c r="U44" s="30">
        <f t="shared" si="13"/>
        <v>10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>
      <c r="A45" s="28" t="s">
        <v>319</v>
      </c>
      <c r="B45" s="28" t="s">
        <v>127</v>
      </c>
      <c r="C45" s="28">
        <v>0.0</v>
      </c>
      <c r="D45" s="28">
        <v>0.0</v>
      </c>
      <c r="E45" s="28">
        <v>25.0</v>
      </c>
      <c r="F45" s="28">
        <v>0.0</v>
      </c>
      <c r="G45" s="28">
        <v>0.0</v>
      </c>
      <c r="H45" s="28">
        <v>0.0</v>
      </c>
      <c r="I45" s="28">
        <v>0.0</v>
      </c>
      <c r="J45" s="28">
        <v>0.0</v>
      </c>
      <c r="K45" s="28">
        <v>15.0</v>
      </c>
      <c r="L45" s="28">
        <v>0.0</v>
      </c>
      <c r="M45" s="28">
        <v>0.0</v>
      </c>
      <c r="N45" s="28">
        <v>45.0</v>
      </c>
      <c r="O45" s="28">
        <v>0.0</v>
      </c>
      <c r="P45" s="28">
        <v>0.0</v>
      </c>
      <c r="Q45" s="28">
        <v>0.0</v>
      </c>
      <c r="R45" s="31"/>
      <c r="S45" s="29">
        <v>85.0</v>
      </c>
      <c r="T45" s="30">
        <f t="shared" si="11"/>
        <v>85</v>
      </c>
      <c r="U45" s="30">
        <f t="shared" si="13"/>
        <v>11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>
      <c r="A46" s="24" t="s">
        <v>177</v>
      </c>
      <c r="B46" s="24" t="s">
        <v>280</v>
      </c>
      <c r="C46" s="25">
        <v>0.0</v>
      </c>
      <c r="D46" s="25">
        <v>6.0</v>
      </c>
      <c r="E46" s="25">
        <v>2.0</v>
      </c>
      <c r="F46" s="25">
        <v>0.0</v>
      </c>
      <c r="G46" s="25"/>
      <c r="H46" s="25">
        <v>300.0</v>
      </c>
      <c r="I46" s="25">
        <v>6.0</v>
      </c>
      <c r="J46" s="25">
        <v>25.0</v>
      </c>
      <c r="K46" s="25">
        <v>9.0</v>
      </c>
      <c r="L46" s="25">
        <v>17.0</v>
      </c>
      <c r="M46" s="25">
        <v>4.0</v>
      </c>
      <c r="N46" s="25">
        <v>4.0</v>
      </c>
      <c r="O46" s="25">
        <v>9.0</v>
      </c>
      <c r="P46" s="25">
        <v>16.0</v>
      </c>
      <c r="Q46" s="25">
        <v>13.0</v>
      </c>
      <c r="R46" s="25"/>
      <c r="S46" s="25"/>
      <c r="T46" s="25"/>
      <c r="U46" s="25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>
      <c r="A47" s="28" t="s">
        <v>320</v>
      </c>
      <c r="B47" s="28" t="s">
        <v>86</v>
      </c>
      <c r="C47" s="28">
        <v>0.0</v>
      </c>
      <c r="D47" s="28">
        <v>0.0</v>
      </c>
      <c r="E47" s="28">
        <v>60.0</v>
      </c>
      <c r="F47" s="28">
        <v>0.0</v>
      </c>
      <c r="G47" s="28">
        <v>0.0</v>
      </c>
      <c r="H47" s="28">
        <v>25.0</v>
      </c>
      <c r="I47" s="28">
        <v>40.0</v>
      </c>
      <c r="J47" s="28">
        <v>50.0</v>
      </c>
      <c r="K47" s="28">
        <v>0.0</v>
      </c>
      <c r="L47" s="28">
        <v>60.0</v>
      </c>
      <c r="M47" s="28">
        <v>0.0</v>
      </c>
      <c r="N47" s="28">
        <v>60.0</v>
      </c>
      <c r="O47" s="28">
        <v>35.0</v>
      </c>
      <c r="P47" s="28">
        <v>0.0</v>
      </c>
      <c r="Q47" s="28">
        <v>0.0</v>
      </c>
      <c r="R47" s="31"/>
      <c r="S47" s="29">
        <v>330.0</v>
      </c>
      <c r="T47" s="30">
        <f t="shared" ref="T47:T51" si="14">if(COUNTIF(C47:R47,"&gt;0")&gt;=3,S47,0)</f>
        <v>330</v>
      </c>
      <c r="U47" s="30">
        <f t="shared" ref="U47:U51" si="15">RANK(T47,$T$47:$T$51)</f>
        <v>1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>
      <c r="A48" s="28" t="s">
        <v>321</v>
      </c>
      <c r="B48" s="28" t="s">
        <v>26</v>
      </c>
      <c r="C48" s="28">
        <v>0.0</v>
      </c>
      <c r="D48" s="28">
        <v>0.0</v>
      </c>
      <c r="E48" s="28">
        <v>0.0</v>
      </c>
      <c r="F48" s="28">
        <v>0.0</v>
      </c>
      <c r="G48" s="28">
        <v>0.0</v>
      </c>
      <c r="H48" s="28">
        <v>0.0</v>
      </c>
      <c r="I48" s="28">
        <v>0.0</v>
      </c>
      <c r="J48" s="28">
        <v>60.0</v>
      </c>
      <c r="K48" s="28">
        <v>50.0</v>
      </c>
      <c r="L48" s="28">
        <v>0.0</v>
      </c>
      <c r="M48" s="28">
        <v>60.0</v>
      </c>
      <c r="N48" s="28">
        <v>0.0</v>
      </c>
      <c r="O48" s="28">
        <v>0.0</v>
      </c>
      <c r="P48" s="28">
        <v>0.0</v>
      </c>
      <c r="Q48" s="28">
        <v>90.0</v>
      </c>
      <c r="R48" s="31"/>
      <c r="S48" s="29">
        <v>260.0</v>
      </c>
      <c r="T48" s="30">
        <f t="shared" si="14"/>
        <v>260</v>
      </c>
      <c r="U48" s="30">
        <f t="shared" si="15"/>
        <v>2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>
      <c r="A49" s="28" t="s">
        <v>322</v>
      </c>
      <c r="B49" s="28" t="s">
        <v>66</v>
      </c>
      <c r="C49" s="28">
        <v>0.0</v>
      </c>
      <c r="D49" s="28">
        <v>0.0</v>
      </c>
      <c r="E49" s="28">
        <v>0.0</v>
      </c>
      <c r="F49" s="28">
        <v>0.0</v>
      </c>
      <c r="G49" s="28">
        <v>0.0</v>
      </c>
      <c r="H49" s="28">
        <v>0.0</v>
      </c>
      <c r="I49" s="28">
        <v>0.0</v>
      </c>
      <c r="J49" s="28">
        <v>15.0</v>
      </c>
      <c r="K49" s="28">
        <v>40.0</v>
      </c>
      <c r="L49" s="28">
        <v>50.0</v>
      </c>
      <c r="M49" s="28">
        <v>50.0</v>
      </c>
      <c r="N49" s="28">
        <v>40.0</v>
      </c>
      <c r="O49" s="28">
        <v>0.0</v>
      </c>
      <c r="P49" s="28">
        <v>0.0</v>
      </c>
      <c r="Q49" s="28">
        <v>0.0</v>
      </c>
      <c r="R49" s="31"/>
      <c r="S49" s="29">
        <v>195.0</v>
      </c>
      <c r="T49" s="30">
        <f t="shared" si="14"/>
        <v>195</v>
      </c>
      <c r="U49" s="30">
        <f t="shared" si="15"/>
        <v>3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>
      <c r="A50" s="28" t="s">
        <v>323</v>
      </c>
      <c r="B50" s="28" t="s">
        <v>26</v>
      </c>
      <c r="C50" s="28">
        <v>0.0</v>
      </c>
      <c r="D50" s="28">
        <v>0.0</v>
      </c>
      <c r="E50" s="28">
        <v>0.0</v>
      </c>
      <c r="F50" s="28">
        <v>0.0</v>
      </c>
      <c r="G50" s="28">
        <v>0.0</v>
      </c>
      <c r="H50" s="28">
        <v>0.0</v>
      </c>
      <c r="I50" s="28">
        <v>0.0</v>
      </c>
      <c r="J50" s="28">
        <v>0.0</v>
      </c>
      <c r="K50" s="28">
        <v>35.0</v>
      </c>
      <c r="L50" s="28">
        <v>0.0</v>
      </c>
      <c r="M50" s="28">
        <v>0.0</v>
      </c>
      <c r="N50" s="28">
        <v>50.0</v>
      </c>
      <c r="O50" s="28">
        <v>0.0</v>
      </c>
      <c r="P50" s="28">
        <v>90.0</v>
      </c>
      <c r="Q50" s="28">
        <v>0.0</v>
      </c>
      <c r="R50" s="31"/>
      <c r="S50" s="29">
        <v>175.0</v>
      </c>
      <c r="T50" s="30">
        <f t="shared" si="14"/>
        <v>175</v>
      </c>
      <c r="U50" s="30">
        <f t="shared" si="15"/>
        <v>4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>
      <c r="A51" s="28" t="s">
        <v>324</v>
      </c>
      <c r="B51" s="28" t="s">
        <v>215</v>
      </c>
      <c r="C51" s="28">
        <v>0.0</v>
      </c>
      <c r="D51" s="28">
        <v>0.0</v>
      </c>
      <c r="E51" s="28">
        <v>50.0</v>
      </c>
      <c r="F51" s="28">
        <v>0.0</v>
      </c>
      <c r="G51" s="28">
        <v>0.0</v>
      </c>
      <c r="H51" s="28">
        <v>0.0</v>
      </c>
      <c r="I51" s="28">
        <v>30.0</v>
      </c>
      <c r="J51" s="28">
        <v>8.0</v>
      </c>
      <c r="K51" s="28">
        <v>0.0</v>
      </c>
      <c r="L51" s="28">
        <v>8.0</v>
      </c>
      <c r="M51" s="28">
        <v>0.0</v>
      </c>
      <c r="N51" s="28">
        <v>35.0</v>
      </c>
      <c r="O51" s="28">
        <v>0.0</v>
      </c>
      <c r="P51" s="28">
        <v>0.0</v>
      </c>
      <c r="Q51" s="28">
        <v>0.0</v>
      </c>
      <c r="R51" s="31"/>
      <c r="S51" s="29">
        <v>131.0</v>
      </c>
      <c r="T51" s="30">
        <f t="shared" si="14"/>
        <v>131</v>
      </c>
      <c r="U51" s="30">
        <f t="shared" si="15"/>
        <v>5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>
      <c r="A52" s="24" t="s">
        <v>218</v>
      </c>
      <c r="B52" s="24" t="s">
        <v>280</v>
      </c>
      <c r="C52" s="25">
        <v>0.0</v>
      </c>
      <c r="D52" s="25">
        <v>4.0</v>
      </c>
      <c r="E52" s="25">
        <v>60.0</v>
      </c>
      <c r="F52" s="25">
        <v>0.0</v>
      </c>
      <c r="G52" s="25"/>
      <c r="H52" s="25"/>
      <c r="I52" s="25">
        <v>8.0</v>
      </c>
      <c r="J52" s="25">
        <v>15.0</v>
      </c>
      <c r="K52" s="25">
        <v>9.0</v>
      </c>
      <c r="L52" s="25">
        <v>11.0</v>
      </c>
      <c r="M52" s="25">
        <v>4.0</v>
      </c>
      <c r="N52" s="25">
        <v>2.0</v>
      </c>
      <c r="O52" s="25"/>
      <c r="P52" s="25">
        <v>6.0</v>
      </c>
      <c r="Q52" s="25"/>
      <c r="R52" s="25"/>
      <c r="S52" s="25"/>
      <c r="T52" s="25"/>
      <c r="U52" s="25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>
      <c r="A53" s="28" t="s">
        <v>325</v>
      </c>
      <c r="B53" s="28" t="s">
        <v>48</v>
      </c>
      <c r="C53" s="28">
        <v>0.0</v>
      </c>
      <c r="D53" s="28">
        <v>0.0</v>
      </c>
      <c r="E53" s="28">
        <v>60.0</v>
      </c>
      <c r="F53" s="28">
        <v>0.0</v>
      </c>
      <c r="G53" s="28">
        <v>0.0</v>
      </c>
      <c r="H53" s="28">
        <v>0.0</v>
      </c>
      <c r="I53" s="28">
        <v>40.0</v>
      </c>
      <c r="J53" s="28">
        <v>35.0</v>
      </c>
      <c r="K53" s="28">
        <v>40.0</v>
      </c>
      <c r="L53" s="28">
        <v>60.0</v>
      </c>
      <c r="M53" s="28">
        <v>40.0</v>
      </c>
      <c r="N53" s="28">
        <v>60.0</v>
      </c>
      <c r="O53" s="28">
        <v>0.0</v>
      </c>
      <c r="P53" s="28">
        <v>50.0</v>
      </c>
      <c r="Q53" s="28">
        <v>0.0</v>
      </c>
      <c r="R53" s="31"/>
      <c r="S53" s="29">
        <v>385.0</v>
      </c>
      <c r="T53" s="30">
        <f t="shared" ref="T53:T56" si="16">if(COUNTIF(C53:R53,"&gt;0")&gt;=3,S53,0)</f>
        <v>385</v>
      </c>
      <c r="U53" s="30">
        <f t="shared" ref="U53:U56" si="17">RANK(T53,$T$53:$T$56)</f>
        <v>1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>
      <c r="A54" s="28" t="s">
        <v>326</v>
      </c>
      <c r="B54" s="28" t="s">
        <v>79</v>
      </c>
      <c r="C54" s="28">
        <v>0.0</v>
      </c>
      <c r="D54" s="28">
        <v>0.0</v>
      </c>
      <c r="E54" s="28">
        <v>0.0</v>
      </c>
      <c r="F54" s="28">
        <v>0.0</v>
      </c>
      <c r="G54" s="28">
        <v>0.0</v>
      </c>
      <c r="H54" s="33">
        <v>45.0</v>
      </c>
      <c r="I54" s="28">
        <v>0.0</v>
      </c>
      <c r="J54" s="28">
        <v>55.0</v>
      </c>
      <c r="K54" s="28">
        <v>0.0</v>
      </c>
      <c r="L54" s="28">
        <v>100.0</v>
      </c>
      <c r="M54" s="28">
        <v>0.0</v>
      </c>
      <c r="N54" s="28">
        <v>0.0</v>
      </c>
      <c r="O54" s="28">
        <v>0.0</v>
      </c>
      <c r="P54" s="28">
        <v>0.0</v>
      </c>
      <c r="Q54" s="28">
        <v>0.0</v>
      </c>
      <c r="R54" s="31"/>
      <c r="S54" s="29">
        <v>200.0</v>
      </c>
      <c r="T54" s="30">
        <f t="shared" si="16"/>
        <v>200</v>
      </c>
      <c r="U54" s="30">
        <f t="shared" si="17"/>
        <v>2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>
      <c r="A55" s="28" t="s">
        <v>327</v>
      </c>
      <c r="B55" s="28" t="s">
        <v>237</v>
      </c>
      <c r="C55" s="28">
        <v>0.0</v>
      </c>
      <c r="D55" s="28">
        <v>0.0</v>
      </c>
      <c r="E55" s="28">
        <v>0.0</v>
      </c>
      <c r="F55" s="28">
        <v>0.0</v>
      </c>
      <c r="G55" s="28">
        <v>0.0</v>
      </c>
      <c r="H55" s="28">
        <v>0.0</v>
      </c>
      <c r="I55" s="28">
        <v>20.0</v>
      </c>
      <c r="J55" s="28">
        <v>0.0</v>
      </c>
      <c r="K55" s="28">
        <v>30.0</v>
      </c>
      <c r="L55" s="28">
        <v>55.0</v>
      </c>
      <c r="M55" s="28">
        <v>0.0</v>
      </c>
      <c r="N55" s="28">
        <v>0.0</v>
      </c>
      <c r="O55" s="28">
        <v>0.0</v>
      </c>
      <c r="P55" s="28">
        <v>0.0</v>
      </c>
      <c r="Q55" s="28">
        <v>0.0</v>
      </c>
      <c r="R55" s="31"/>
      <c r="S55" s="29">
        <v>105.0</v>
      </c>
      <c r="T55" s="30">
        <f t="shared" si="16"/>
        <v>105</v>
      </c>
      <c r="U55" s="30">
        <f t="shared" si="17"/>
        <v>3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>
      <c r="A56" s="28" t="s">
        <v>328</v>
      </c>
      <c r="B56" s="28" t="s">
        <v>79</v>
      </c>
      <c r="C56" s="28">
        <v>0.0</v>
      </c>
      <c r="D56" s="28">
        <v>40.0</v>
      </c>
      <c r="E56" s="28">
        <v>0.0</v>
      </c>
      <c r="F56" s="28">
        <v>0.0</v>
      </c>
      <c r="G56" s="28">
        <v>0.0</v>
      </c>
      <c r="H56" s="28">
        <v>0.0</v>
      </c>
      <c r="I56" s="28">
        <v>30.0</v>
      </c>
      <c r="J56" s="28">
        <v>0.0</v>
      </c>
      <c r="K56" s="28">
        <v>0.0</v>
      </c>
      <c r="L56" s="28">
        <v>0.0</v>
      </c>
      <c r="M56" s="28">
        <v>0.0</v>
      </c>
      <c r="N56" s="28">
        <v>0.0</v>
      </c>
      <c r="O56" s="28">
        <v>0.0</v>
      </c>
      <c r="P56" s="28">
        <v>30.0</v>
      </c>
      <c r="Q56" s="28">
        <v>0.0</v>
      </c>
      <c r="R56" s="31"/>
      <c r="S56" s="29">
        <v>100.0</v>
      </c>
      <c r="T56" s="30">
        <f t="shared" si="16"/>
        <v>100</v>
      </c>
      <c r="U56" s="30">
        <f t="shared" si="17"/>
        <v>4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>
      <c r="A57" s="24" t="s">
        <v>243</v>
      </c>
      <c r="B57" s="24" t="s">
        <v>280</v>
      </c>
      <c r="C57" s="25">
        <v>0.0</v>
      </c>
      <c r="D57" s="25">
        <v>40.0</v>
      </c>
      <c r="E57" s="25">
        <v>0.0</v>
      </c>
      <c r="F57" s="25">
        <v>0.0</v>
      </c>
      <c r="G57" s="25"/>
      <c r="H57" s="25"/>
      <c r="I57" s="25">
        <v>3.0</v>
      </c>
      <c r="J57" s="25">
        <v>3.0</v>
      </c>
      <c r="K57" s="25"/>
      <c r="L57" s="25">
        <v>3.0</v>
      </c>
      <c r="M57" s="25">
        <v>2.0</v>
      </c>
      <c r="N57" s="25">
        <v>1.0</v>
      </c>
      <c r="O57" s="25"/>
      <c r="P57" s="25">
        <v>2.0</v>
      </c>
      <c r="Q57" s="25"/>
      <c r="R57" s="25"/>
      <c r="S57" s="25"/>
      <c r="T57" s="25"/>
      <c r="U57" s="25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</row>
    <row r="58">
      <c r="A58" s="28" t="s">
        <v>329</v>
      </c>
      <c r="B58" s="28" t="s">
        <v>62</v>
      </c>
      <c r="C58" s="28">
        <v>0.0</v>
      </c>
      <c r="D58" s="28">
        <v>0.0</v>
      </c>
      <c r="E58" s="28">
        <v>0.0</v>
      </c>
      <c r="F58" s="28">
        <v>0.0</v>
      </c>
      <c r="G58" s="28">
        <v>0.0</v>
      </c>
      <c r="H58" s="28">
        <v>0.0</v>
      </c>
      <c r="I58" s="28">
        <v>40.0</v>
      </c>
      <c r="J58" s="28">
        <v>0.0</v>
      </c>
      <c r="K58" s="28">
        <v>0.0</v>
      </c>
      <c r="L58" s="28">
        <v>40.0</v>
      </c>
      <c r="M58" s="28">
        <v>50.0</v>
      </c>
      <c r="N58" s="28">
        <v>60.0</v>
      </c>
      <c r="O58" s="28">
        <v>0.0</v>
      </c>
      <c r="P58" s="28">
        <v>0.0</v>
      </c>
      <c r="Q58" s="28">
        <v>0.0</v>
      </c>
      <c r="R58" s="28">
        <v>0.0</v>
      </c>
      <c r="S58" s="29">
        <v>190.0</v>
      </c>
      <c r="T58" s="30">
        <f t="shared" ref="T58:T59" si="18">if(COUNTIF(C58:R58,"&gt;0")&gt;=3,S58,0)</f>
        <v>190</v>
      </c>
      <c r="U58" s="30">
        <v>1.0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>
      <c r="A59" s="28" t="s">
        <v>330</v>
      </c>
      <c r="B59" s="28" t="s">
        <v>79</v>
      </c>
      <c r="C59" s="28">
        <v>0.0</v>
      </c>
      <c r="D59" s="28">
        <v>40.0</v>
      </c>
      <c r="E59" s="28">
        <v>0.0</v>
      </c>
      <c r="F59" s="28">
        <v>0.0</v>
      </c>
      <c r="G59" s="28">
        <v>0.0</v>
      </c>
      <c r="H59" s="28">
        <v>0.0</v>
      </c>
      <c r="I59" s="28">
        <v>0.0</v>
      </c>
      <c r="J59" s="28">
        <v>0.0</v>
      </c>
      <c r="K59" s="28">
        <v>0.0</v>
      </c>
      <c r="L59" s="28">
        <v>50.0</v>
      </c>
      <c r="M59" s="28">
        <v>0.0</v>
      </c>
      <c r="N59" s="28">
        <v>0.0</v>
      </c>
      <c r="O59" s="28">
        <v>0.0</v>
      </c>
      <c r="P59" s="28">
        <v>60.0</v>
      </c>
      <c r="Q59" s="28">
        <v>0.0</v>
      </c>
      <c r="R59" s="28">
        <v>0.0</v>
      </c>
      <c r="S59" s="29">
        <v>150.0</v>
      </c>
      <c r="T59" s="30">
        <f t="shared" si="18"/>
        <v>150</v>
      </c>
      <c r="U59" s="30">
        <v>2.0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4"/>
      <c r="T60" s="35"/>
      <c r="U60" s="35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4"/>
      <c r="T61" s="35"/>
      <c r="U61" s="35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4"/>
      <c r="T62" s="35"/>
      <c r="U62" s="35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4"/>
      <c r="T63" s="35"/>
      <c r="U63" s="35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4"/>
      <c r="T64" s="35"/>
      <c r="U64" s="35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4"/>
      <c r="T65" s="35"/>
      <c r="U65" s="35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4"/>
      <c r="T66" s="35"/>
      <c r="U66" s="35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4"/>
      <c r="T67" s="35"/>
      <c r="U67" s="35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4"/>
      <c r="T68" s="35"/>
      <c r="U68" s="35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4"/>
      <c r="T69" s="35"/>
      <c r="U69" s="35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4"/>
      <c r="T70" s="35"/>
      <c r="U70" s="35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4"/>
      <c r="T71" s="35"/>
      <c r="U71" s="35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4"/>
      <c r="T72" s="35"/>
      <c r="U72" s="35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4"/>
      <c r="T73" s="35"/>
      <c r="U73" s="35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4"/>
      <c r="T74" s="35"/>
      <c r="U74" s="35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4"/>
      <c r="T75" s="35"/>
      <c r="U75" s="35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4"/>
      <c r="T76" s="35"/>
      <c r="U76" s="35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4"/>
      <c r="T77" s="35"/>
      <c r="U77" s="35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4"/>
      <c r="T78" s="35"/>
      <c r="U78" s="35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4"/>
      <c r="T79" s="35"/>
      <c r="U79" s="35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4"/>
      <c r="T80" s="35"/>
      <c r="U80" s="35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4"/>
      <c r="T81" s="35"/>
      <c r="U81" s="35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4"/>
      <c r="T82" s="35"/>
      <c r="U82" s="35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4"/>
      <c r="T83" s="35"/>
      <c r="U83" s="35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4"/>
      <c r="T84" s="35"/>
      <c r="U84" s="35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4"/>
      <c r="T85" s="35"/>
      <c r="U85" s="35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4"/>
      <c r="T86" s="35"/>
      <c r="U86" s="35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4"/>
      <c r="T87" s="35"/>
      <c r="U87" s="35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4"/>
      <c r="T88" s="35"/>
      <c r="U88" s="35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4"/>
      <c r="T89" s="35"/>
      <c r="U89" s="35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4"/>
      <c r="T90" s="35"/>
      <c r="U90" s="35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4"/>
      <c r="T91" s="35"/>
      <c r="U91" s="35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4"/>
      <c r="T92" s="35"/>
      <c r="U92" s="35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4"/>
      <c r="T93" s="35"/>
      <c r="U93" s="35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4"/>
      <c r="T94" s="35"/>
      <c r="U94" s="35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4"/>
      <c r="T95" s="35"/>
      <c r="U95" s="35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4"/>
      <c r="T96" s="35"/>
      <c r="U96" s="35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4"/>
      <c r="T97" s="35"/>
      <c r="U97" s="35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4"/>
      <c r="T98" s="35"/>
      <c r="U98" s="35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4"/>
      <c r="T99" s="35"/>
      <c r="U99" s="35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4"/>
      <c r="T100" s="35"/>
      <c r="U100" s="35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4"/>
      <c r="T101" s="35"/>
      <c r="U101" s="35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4"/>
      <c r="T102" s="35"/>
      <c r="U102" s="35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4"/>
      <c r="T103" s="35"/>
      <c r="U103" s="35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4"/>
      <c r="T104" s="35"/>
      <c r="U104" s="35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4"/>
      <c r="T105" s="35"/>
      <c r="U105" s="35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4"/>
      <c r="T106" s="35"/>
      <c r="U106" s="35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4"/>
      <c r="T107" s="35"/>
      <c r="U107" s="35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4"/>
      <c r="T108" s="35"/>
      <c r="U108" s="35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4"/>
      <c r="T109" s="35"/>
      <c r="U109" s="35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4"/>
      <c r="T110" s="35"/>
      <c r="U110" s="35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4"/>
      <c r="T111" s="35"/>
      <c r="U111" s="35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4"/>
      <c r="T112" s="35"/>
      <c r="U112" s="35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4"/>
      <c r="T113" s="35"/>
      <c r="U113" s="35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4"/>
      <c r="T114" s="35"/>
      <c r="U114" s="35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4"/>
      <c r="T115" s="35"/>
      <c r="U115" s="35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4"/>
      <c r="T116" s="35"/>
      <c r="U116" s="35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4"/>
      <c r="T117" s="35"/>
      <c r="U117" s="35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4"/>
      <c r="T118" s="35"/>
      <c r="U118" s="35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4"/>
      <c r="T119" s="35"/>
      <c r="U119" s="35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4"/>
      <c r="T120" s="35"/>
      <c r="U120" s="35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4"/>
      <c r="T121" s="35"/>
      <c r="U121" s="35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4"/>
      <c r="T122" s="35"/>
      <c r="U122" s="35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4"/>
      <c r="T123" s="35"/>
      <c r="U123" s="35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4"/>
      <c r="T124" s="35"/>
      <c r="U124" s="35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4"/>
      <c r="T125" s="35"/>
      <c r="U125" s="35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4"/>
      <c r="T126" s="35"/>
      <c r="U126" s="35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4"/>
      <c r="T127" s="35"/>
      <c r="U127" s="35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4"/>
      <c r="T128" s="35"/>
      <c r="U128" s="35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4"/>
      <c r="T129" s="35"/>
      <c r="U129" s="35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4"/>
      <c r="T130" s="35"/>
      <c r="U130" s="35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4"/>
      <c r="T131" s="35"/>
      <c r="U131" s="35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4"/>
      <c r="T132" s="35"/>
      <c r="U132" s="35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4"/>
      <c r="T133" s="35"/>
      <c r="U133" s="35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4"/>
      <c r="T134" s="35"/>
      <c r="U134" s="35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4"/>
      <c r="T135" s="35"/>
      <c r="U135" s="35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4"/>
      <c r="T136" s="35"/>
      <c r="U136" s="35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4"/>
      <c r="T137" s="35"/>
      <c r="U137" s="35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4"/>
      <c r="T138" s="35"/>
      <c r="U138" s="35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4"/>
      <c r="T139" s="35"/>
      <c r="U139" s="35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4"/>
      <c r="T140" s="35"/>
      <c r="U140" s="35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4"/>
      <c r="T141" s="35"/>
      <c r="U141" s="35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4"/>
      <c r="T142" s="35"/>
      <c r="U142" s="35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4"/>
      <c r="T143" s="35"/>
      <c r="U143" s="35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4"/>
      <c r="T144" s="35"/>
      <c r="U144" s="35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4"/>
      <c r="T145" s="35"/>
      <c r="U145" s="35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4"/>
      <c r="T146" s="35"/>
      <c r="U146" s="35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4"/>
      <c r="T147" s="35"/>
      <c r="U147" s="35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4"/>
      <c r="T148" s="35"/>
      <c r="U148" s="35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4"/>
      <c r="T149" s="35"/>
      <c r="U149" s="35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4"/>
      <c r="T150" s="35"/>
      <c r="U150" s="35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4"/>
      <c r="T151" s="35"/>
      <c r="U151" s="35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4"/>
      <c r="T152" s="35"/>
      <c r="U152" s="35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4"/>
      <c r="T153" s="35"/>
      <c r="U153" s="35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4"/>
      <c r="T154" s="35"/>
      <c r="U154" s="35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4"/>
      <c r="T155" s="35"/>
      <c r="U155" s="35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4"/>
      <c r="T156" s="35"/>
      <c r="U156" s="35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4"/>
      <c r="T157" s="35"/>
      <c r="U157" s="35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4"/>
      <c r="T158" s="35"/>
      <c r="U158" s="35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4"/>
      <c r="T159" s="35"/>
      <c r="U159" s="35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4"/>
      <c r="T160" s="35"/>
      <c r="U160" s="35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4"/>
      <c r="T161" s="35"/>
      <c r="U161" s="35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4"/>
      <c r="T162" s="35"/>
      <c r="U162" s="35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4"/>
      <c r="T163" s="35"/>
      <c r="U163" s="35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4"/>
      <c r="T164" s="35"/>
      <c r="U164" s="35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4"/>
      <c r="T165" s="35"/>
      <c r="U165" s="35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4"/>
      <c r="T166" s="35"/>
      <c r="U166" s="35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4"/>
      <c r="T167" s="35"/>
      <c r="U167" s="35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4"/>
      <c r="T168" s="35"/>
      <c r="U168" s="35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4"/>
      <c r="T169" s="35"/>
      <c r="U169" s="35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4"/>
      <c r="T170" s="35"/>
      <c r="U170" s="35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4"/>
      <c r="T171" s="35"/>
      <c r="U171" s="35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4"/>
      <c r="T172" s="35"/>
      <c r="U172" s="35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4"/>
      <c r="T173" s="35"/>
      <c r="U173" s="35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4"/>
      <c r="T174" s="35"/>
      <c r="U174" s="35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4"/>
      <c r="T175" s="35"/>
      <c r="U175" s="35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4"/>
      <c r="T176" s="35"/>
      <c r="U176" s="35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4"/>
      <c r="T177" s="35"/>
      <c r="U177" s="35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4"/>
      <c r="T178" s="35"/>
      <c r="U178" s="35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4"/>
      <c r="T179" s="35"/>
      <c r="U179" s="35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4"/>
      <c r="T180" s="35"/>
      <c r="U180" s="35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4"/>
      <c r="T181" s="35"/>
      <c r="U181" s="35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4"/>
      <c r="T182" s="35"/>
      <c r="U182" s="35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4"/>
      <c r="T183" s="35"/>
      <c r="U183" s="35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</row>
    <row r="184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4"/>
      <c r="T184" s="35"/>
      <c r="U184" s="35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4"/>
      <c r="T185" s="35"/>
      <c r="U185" s="35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4"/>
      <c r="T186" s="35"/>
      <c r="U186" s="35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4"/>
      <c r="T187" s="35"/>
      <c r="U187" s="35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4"/>
      <c r="T188" s="35"/>
      <c r="U188" s="35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4"/>
      <c r="T189" s="35"/>
      <c r="U189" s="35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4"/>
      <c r="T190" s="35"/>
      <c r="U190" s="35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4"/>
      <c r="T191" s="35"/>
      <c r="U191" s="35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4"/>
      <c r="T192" s="35"/>
      <c r="U192" s="35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4"/>
      <c r="T193" s="35"/>
      <c r="U193" s="35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</row>
    <row r="194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4"/>
      <c r="T194" s="35"/>
      <c r="U194" s="35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4"/>
      <c r="T195" s="35"/>
      <c r="U195" s="35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</row>
    <row r="196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4"/>
      <c r="T196" s="35"/>
      <c r="U196" s="35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4"/>
      <c r="T197" s="35"/>
      <c r="U197" s="35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</row>
    <row r="198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4"/>
      <c r="T198" s="35"/>
      <c r="U198" s="35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4"/>
      <c r="T199" s="35"/>
      <c r="U199" s="35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</row>
    <row r="200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4"/>
      <c r="T200" s="35"/>
      <c r="U200" s="35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4"/>
      <c r="T201" s="35"/>
      <c r="U201" s="35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</row>
    <row r="20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4"/>
      <c r="T202" s="35"/>
      <c r="U202" s="35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4"/>
      <c r="T203" s="35"/>
      <c r="U203" s="35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4"/>
      <c r="T204" s="35"/>
      <c r="U204" s="35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4"/>
      <c r="T205" s="35"/>
      <c r="U205" s="35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4"/>
      <c r="T206" s="35"/>
      <c r="U206" s="35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4"/>
      <c r="T207" s="35"/>
      <c r="U207" s="35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</row>
    <row r="208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4"/>
      <c r="T208" s="35"/>
      <c r="U208" s="35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4"/>
      <c r="T209" s="35"/>
      <c r="U209" s="35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</row>
    <row r="210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4"/>
      <c r="T210" s="35"/>
      <c r="U210" s="35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4"/>
      <c r="T211" s="35"/>
      <c r="U211" s="35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</row>
    <row r="21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4"/>
      <c r="T212" s="35"/>
      <c r="U212" s="35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4"/>
      <c r="T213" s="35"/>
      <c r="U213" s="35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</row>
    <row r="214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4"/>
      <c r="T214" s="35"/>
      <c r="U214" s="35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4"/>
      <c r="T215" s="35"/>
      <c r="U215" s="35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</row>
    <row r="216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4"/>
      <c r="T216" s="35"/>
      <c r="U216" s="35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4"/>
      <c r="T217" s="35"/>
      <c r="U217" s="35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</row>
    <row r="218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4"/>
      <c r="T218" s="35"/>
      <c r="U218" s="35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4"/>
      <c r="T219" s="35"/>
      <c r="U219" s="35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</row>
    <row r="220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4"/>
      <c r="T220" s="35"/>
      <c r="U220" s="35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4"/>
      <c r="T221" s="35"/>
      <c r="U221" s="35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</row>
    <row r="22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4"/>
      <c r="T222" s="35"/>
      <c r="U222" s="35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4"/>
      <c r="T223" s="35"/>
      <c r="U223" s="35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</row>
    <row r="224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4"/>
      <c r="T224" s="35"/>
      <c r="U224" s="35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4"/>
      <c r="T225" s="35"/>
      <c r="U225" s="35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</row>
    <row r="226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4"/>
      <c r="T226" s="35"/>
      <c r="U226" s="35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4"/>
      <c r="T227" s="35"/>
      <c r="U227" s="35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</row>
    <row r="228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4"/>
      <c r="T228" s="35"/>
      <c r="U228" s="35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4"/>
      <c r="T229" s="35"/>
      <c r="U229" s="35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</row>
    <row r="230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4"/>
      <c r="T230" s="35"/>
      <c r="U230" s="35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4"/>
      <c r="T231" s="35"/>
      <c r="U231" s="35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</row>
    <row r="23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4"/>
      <c r="T232" s="35"/>
      <c r="U232" s="35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4"/>
      <c r="T233" s="35"/>
      <c r="U233" s="35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</row>
    <row r="23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4"/>
      <c r="T234" s="35"/>
      <c r="U234" s="35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4"/>
      <c r="T235" s="35"/>
      <c r="U235" s="35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</row>
    <row r="236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4"/>
      <c r="T236" s="35"/>
      <c r="U236" s="35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4"/>
      <c r="T237" s="35"/>
      <c r="U237" s="35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</row>
    <row r="238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4"/>
      <c r="T238" s="35"/>
      <c r="U238" s="35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4"/>
      <c r="T239" s="35"/>
      <c r="U239" s="35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4"/>
      <c r="T240" s="35"/>
      <c r="U240" s="35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4"/>
      <c r="T241" s="35"/>
      <c r="U241" s="35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</row>
    <row r="24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4"/>
      <c r="T242" s="35"/>
      <c r="U242" s="35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4"/>
      <c r="T243" s="35"/>
      <c r="U243" s="35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</row>
    <row r="24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4"/>
      <c r="T244" s="35"/>
      <c r="U244" s="35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4"/>
      <c r="T245" s="35"/>
      <c r="U245" s="35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</row>
    <row r="246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4"/>
      <c r="T246" s="35"/>
      <c r="U246" s="35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4"/>
      <c r="T247" s="35"/>
      <c r="U247" s="35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</row>
    <row r="248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4"/>
      <c r="T248" s="35"/>
      <c r="U248" s="35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4"/>
      <c r="T249" s="35"/>
      <c r="U249" s="35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4"/>
      <c r="T250" s="35"/>
      <c r="U250" s="35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4"/>
      <c r="T251" s="35"/>
      <c r="U251" s="35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4"/>
      <c r="T252" s="35"/>
      <c r="U252" s="35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4"/>
      <c r="T253" s="35"/>
      <c r="U253" s="35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4"/>
      <c r="T254" s="35"/>
      <c r="U254" s="35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4"/>
      <c r="T255" s="35"/>
      <c r="U255" s="35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4"/>
      <c r="T256" s="35"/>
      <c r="U256" s="35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4"/>
      <c r="T257" s="35"/>
      <c r="U257" s="35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4"/>
      <c r="T258" s="35"/>
      <c r="U258" s="35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4"/>
      <c r="T259" s="35"/>
      <c r="U259" s="35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4"/>
      <c r="T260" s="35"/>
      <c r="U260" s="35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4"/>
      <c r="T261" s="35"/>
      <c r="U261" s="35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4"/>
      <c r="T262" s="35"/>
      <c r="U262" s="35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4"/>
      <c r="T263" s="35"/>
      <c r="U263" s="35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4"/>
      <c r="T264" s="35"/>
      <c r="U264" s="35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4"/>
      <c r="T265" s="35"/>
      <c r="U265" s="35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4"/>
      <c r="T266" s="35"/>
      <c r="U266" s="35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4"/>
      <c r="T267" s="35"/>
      <c r="U267" s="35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4"/>
      <c r="T268" s="35"/>
      <c r="U268" s="35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4"/>
      <c r="T269" s="35"/>
      <c r="U269" s="35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4"/>
      <c r="T270" s="35"/>
      <c r="U270" s="35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4"/>
      <c r="T271" s="35"/>
      <c r="U271" s="35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4"/>
      <c r="T272" s="35"/>
      <c r="U272" s="35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4"/>
      <c r="T273" s="35"/>
      <c r="U273" s="35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4"/>
      <c r="T274" s="35"/>
      <c r="U274" s="35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4"/>
      <c r="T275" s="35"/>
      <c r="U275" s="35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4"/>
      <c r="T276" s="35"/>
      <c r="U276" s="35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4"/>
      <c r="T277" s="35"/>
      <c r="U277" s="35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4"/>
      <c r="T278" s="35"/>
      <c r="U278" s="35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4"/>
      <c r="T279" s="35"/>
      <c r="U279" s="35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4"/>
      <c r="T280" s="35"/>
      <c r="U280" s="35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4"/>
      <c r="T281" s="35"/>
      <c r="U281" s="35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4"/>
      <c r="T282" s="35"/>
      <c r="U282" s="35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4"/>
      <c r="T283" s="35"/>
      <c r="U283" s="35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4"/>
      <c r="T284" s="35"/>
      <c r="U284" s="35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4"/>
      <c r="T285" s="35"/>
      <c r="U285" s="35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4"/>
      <c r="T286" s="35"/>
      <c r="U286" s="35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4"/>
      <c r="T287" s="35"/>
      <c r="U287" s="35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4"/>
      <c r="T288" s="35"/>
      <c r="U288" s="35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4"/>
      <c r="T289" s="35"/>
      <c r="U289" s="35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4"/>
      <c r="T290" s="35"/>
      <c r="U290" s="35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4"/>
      <c r="T291" s="35"/>
      <c r="U291" s="35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4"/>
      <c r="T292" s="35"/>
      <c r="U292" s="35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4"/>
      <c r="T293" s="35"/>
      <c r="U293" s="35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4"/>
      <c r="T294" s="35"/>
      <c r="U294" s="35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4"/>
      <c r="T295" s="35"/>
      <c r="U295" s="35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4"/>
      <c r="T296" s="35"/>
      <c r="U296" s="35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4"/>
      <c r="T297" s="35"/>
      <c r="U297" s="35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4"/>
      <c r="T298" s="35"/>
      <c r="U298" s="35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4"/>
      <c r="T299" s="35"/>
      <c r="U299" s="35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4"/>
      <c r="T300" s="35"/>
      <c r="U300" s="35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4"/>
      <c r="T301" s="35"/>
      <c r="U301" s="35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4"/>
      <c r="T302" s="35"/>
      <c r="U302" s="35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4"/>
      <c r="T303" s="35"/>
      <c r="U303" s="35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4"/>
      <c r="T304" s="35"/>
      <c r="U304" s="35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4"/>
      <c r="T305" s="35"/>
      <c r="U305" s="35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4"/>
      <c r="T306" s="35"/>
      <c r="U306" s="35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4"/>
      <c r="T307" s="35"/>
      <c r="U307" s="35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4"/>
      <c r="T308" s="35"/>
      <c r="U308" s="35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4"/>
      <c r="T309" s="35"/>
      <c r="U309" s="35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4"/>
      <c r="T310" s="35"/>
      <c r="U310" s="35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4"/>
      <c r="T311" s="35"/>
      <c r="U311" s="35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4"/>
      <c r="T312" s="35"/>
      <c r="U312" s="35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4"/>
      <c r="T313" s="35"/>
      <c r="U313" s="35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4"/>
      <c r="T314" s="35"/>
      <c r="U314" s="35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4"/>
      <c r="T315" s="35"/>
      <c r="U315" s="35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4"/>
      <c r="T316" s="35"/>
      <c r="U316" s="35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4"/>
      <c r="T317" s="35"/>
      <c r="U317" s="35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4"/>
      <c r="T318" s="35"/>
      <c r="U318" s="35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4"/>
      <c r="T319" s="35"/>
      <c r="U319" s="35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4"/>
      <c r="T320" s="35"/>
      <c r="U320" s="35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4"/>
      <c r="T321" s="35"/>
      <c r="U321" s="35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4"/>
      <c r="T322" s="35"/>
      <c r="U322" s="35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4"/>
      <c r="T323" s="35"/>
      <c r="U323" s="35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4"/>
      <c r="T324" s="35"/>
      <c r="U324" s="35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4"/>
      <c r="T325" s="35"/>
      <c r="U325" s="35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4"/>
      <c r="T326" s="35"/>
      <c r="U326" s="35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4"/>
      <c r="T327" s="35"/>
      <c r="U327" s="35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4"/>
      <c r="T328" s="35"/>
      <c r="U328" s="35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4"/>
      <c r="T329" s="35"/>
      <c r="U329" s="35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4"/>
      <c r="T330" s="35"/>
      <c r="U330" s="35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4"/>
      <c r="T331" s="35"/>
      <c r="U331" s="35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4"/>
      <c r="T332" s="35"/>
      <c r="U332" s="35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4"/>
      <c r="T333" s="35"/>
      <c r="U333" s="35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4"/>
      <c r="T334" s="35"/>
      <c r="U334" s="35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4"/>
      <c r="T335" s="35"/>
      <c r="U335" s="35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4"/>
      <c r="T336" s="35"/>
      <c r="U336" s="35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4"/>
      <c r="T337" s="35"/>
      <c r="U337" s="35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4"/>
      <c r="T338" s="35"/>
      <c r="U338" s="35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4"/>
      <c r="T339" s="35"/>
      <c r="U339" s="35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4"/>
      <c r="T340" s="35"/>
      <c r="U340" s="35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4"/>
      <c r="T341" s="35"/>
      <c r="U341" s="35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4"/>
      <c r="T342" s="35"/>
      <c r="U342" s="35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4"/>
      <c r="T343" s="35"/>
      <c r="U343" s="35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4"/>
      <c r="T344" s="35"/>
      <c r="U344" s="35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4"/>
      <c r="T345" s="35"/>
      <c r="U345" s="35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4"/>
      <c r="T346" s="35"/>
      <c r="U346" s="35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4"/>
      <c r="T347" s="35"/>
      <c r="U347" s="35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4"/>
      <c r="T348" s="35"/>
      <c r="U348" s="35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4"/>
      <c r="T349" s="35"/>
      <c r="U349" s="35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4"/>
      <c r="T350" s="35"/>
      <c r="U350" s="35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4"/>
      <c r="T351" s="35"/>
      <c r="U351" s="35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4"/>
      <c r="T352" s="35"/>
      <c r="U352" s="35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4"/>
      <c r="T353" s="35"/>
      <c r="U353" s="35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4"/>
      <c r="T354" s="35"/>
      <c r="U354" s="35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4"/>
      <c r="T355" s="35"/>
      <c r="U355" s="35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4"/>
      <c r="T356" s="35"/>
      <c r="U356" s="35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4"/>
      <c r="T357" s="35"/>
      <c r="U357" s="35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4"/>
      <c r="T358" s="35"/>
      <c r="U358" s="35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4"/>
      <c r="T359" s="35"/>
      <c r="U359" s="35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4"/>
      <c r="T360" s="35"/>
      <c r="U360" s="35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4"/>
      <c r="T361" s="35"/>
      <c r="U361" s="35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4"/>
      <c r="T362" s="35"/>
      <c r="U362" s="35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4"/>
      <c r="T363" s="35"/>
      <c r="U363" s="35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4"/>
      <c r="T364" s="35"/>
      <c r="U364" s="35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4"/>
      <c r="T365" s="35"/>
      <c r="U365" s="35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4"/>
      <c r="T366" s="35"/>
      <c r="U366" s="35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4"/>
      <c r="T367" s="35"/>
      <c r="U367" s="35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4"/>
      <c r="T368" s="35"/>
      <c r="U368" s="35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4"/>
      <c r="T369" s="35"/>
      <c r="U369" s="35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4"/>
      <c r="T370" s="35"/>
      <c r="U370" s="35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4"/>
      <c r="T371" s="35"/>
      <c r="U371" s="35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4"/>
      <c r="T372" s="35"/>
      <c r="U372" s="35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4"/>
      <c r="T373" s="35"/>
      <c r="U373" s="35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4"/>
      <c r="T374" s="35"/>
      <c r="U374" s="35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4"/>
      <c r="T375" s="35"/>
      <c r="U375" s="35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4"/>
      <c r="T376" s="35"/>
      <c r="U376" s="35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4"/>
      <c r="T377" s="35"/>
      <c r="U377" s="35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4"/>
      <c r="T378" s="35"/>
      <c r="U378" s="35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4"/>
      <c r="T379" s="35"/>
      <c r="U379" s="35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4"/>
      <c r="T380" s="35"/>
      <c r="U380" s="35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4"/>
      <c r="T381" s="35"/>
      <c r="U381" s="35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4"/>
      <c r="T382" s="35"/>
      <c r="U382" s="35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4"/>
      <c r="T383" s="35"/>
      <c r="U383" s="35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4"/>
      <c r="T384" s="35"/>
      <c r="U384" s="35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4"/>
      <c r="T385" s="35"/>
      <c r="U385" s="35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4"/>
      <c r="T386" s="35"/>
      <c r="U386" s="35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4"/>
      <c r="T387" s="35"/>
      <c r="U387" s="35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4"/>
      <c r="T388" s="35"/>
      <c r="U388" s="35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4"/>
      <c r="T389" s="35"/>
      <c r="U389" s="35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4"/>
      <c r="T390" s="35"/>
      <c r="U390" s="35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4"/>
      <c r="T391" s="35"/>
      <c r="U391" s="35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4"/>
      <c r="T392" s="35"/>
      <c r="U392" s="35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4"/>
      <c r="T393" s="35"/>
      <c r="U393" s="35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4"/>
      <c r="T394" s="35"/>
      <c r="U394" s="35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4"/>
      <c r="T395" s="35"/>
      <c r="U395" s="35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4"/>
      <c r="T396" s="35"/>
      <c r="U396" s="35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4"/>
      <c r="T397" s="35"/>
      <c r="U397" s="35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4"/>
      <c r="T398" s="35"/>
      <c r="U398" s="35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4"/>
      <c r="T399" s="35"/>
      <c r="U399" s="35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4"/>
      <c r="T400" s="35"/>
      <c r="U400" s="35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4"/>
      <c r="T401" s="35"/>
      <c r="U401" s="35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4"/>
      <c r="T402" s="35"/>
      <c r="U402" s="35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4"/>
      <c r="T403" s="35"/>
      <c r="U403" s="35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4"/>
      <c r="T404" s="35"/>
      <c r="U404" s="35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4"/>
      <c r="T405" s="35"/>
      <c r="U405" s="35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4"/>
      <c r="T406" s="35"/>
      <c r="U406" s="35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4"/>
      <c r="T407" s="35"/>
      <c r="U407" s="35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4"/>
      <c r="T408" s="35"/>
      <c r="U408" s="35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4"/>
      <c r="T409" s="35"/>
      <c r="U409" s="35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4"/>
      <c r="T410" s="35"/>
      <c r="U410" s="35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4"/>
      <c r="T411" s="35"/>
      <c r="U411" s="35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4"/>
      <c r="T412" s="35"/>
      <c r="U412" s="35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4"/>
      <c r="T413" s="35"/>
      <c r="U413" s="35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4"/>
      <c r="T414" s="35"/>
      <c r="U414" s="35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4"/>
      <c r="T415" s="35"/>
      <c r="U415" s="35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4"/>
      <c r="T416" s="35"/>
      <c r="U416" s="35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4"/>
      <c r="T417" s="35"/>
      <c r="U417" s="35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4"/>
      <c r="T418" s="35"/>
      <c r="U418" s="35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4"/>
      <c r="T419" s="35"/>
      <c r="U419" s="35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4"/>
      <c r="T420" s="35"/>
      <c r="U420" s="35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4"/>
      <c r="T421" s="35"/>
      <c r="U421" s="35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4"/>
      <c r="T422" s="35"/>
      <c r="U422" s="35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4"/>
      <c r="T423" s="35"/>
      <c r="U423" s="35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4"/>
      <c r="T424" s="35"/>
      <c r="U424" s="35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4"/>
      <c r="T425" s="35"/>
      <c r="U425" s="35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4"/>
      <c r="T426" s="35"/>
      <c r="U426" s="35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4"/>
      <c r="T427" s="35"/>
      <c r="U427" s="35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4"/>
      <c r="T428" s="35"/>
      <c r="U428" s="35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4"/>
      <c r="T429" s="35"/>
      <c r="U429" s="35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4"/>
      <c r="T430" s="35"/>
      <c r="U430" s="35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4"/>
      <c r="T431" s="35"/>
      <c r="U431" s="35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4"/>
      <c r="T432" s="35"/>
      <c r="U432" s="35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4"/>
      <c r="T433" s="35"/>
      <c r="U433" s="35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4"/>
      <c r="T434" s="35"/>
      <c r="U434" s="35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4"/>
      <c r="T435" s="35"/>
      <c r="U435" s="35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4"/>
      <c r="T436" s="35"/>
      <c r="U436" s="35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4"/>
      <c r="T437" s="35"/>
      <c r="U437" s="35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4"/>
      <c r="T438" s="35"/>
      <c r="U438" s="35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4"/>
      <c r="T439" s="35"/>
      <c r="U439" s="35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4"/>
      <c r="T440" s="35"/>
      <c r="U440" s="35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4"/>
      <c r="T441" s="35"/>
      <c r="U441" s="35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4"/>
      <c r="T442" s="35"/>
      <c r="U442" s="35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4"/>
      <c r="T443" s="35"/>
      <c r="U443" s="35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4"/>
      <c r="T444" s="35"/>
      <c r="U444" s="35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4"/>
      <c r="T445" s="35"/>
      <c r="U445" s="35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4"/>
      <c r="T446" s="35"/>
      <c r="U446" s="35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4"/>
      <c r="T447" s="35"/>
      <c r="U447" s="35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4"/>
      <c r="T448" s="35"/>
      <c r="U448" s="35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4"/>
      <c r="T449" s="35"/>
      <c r="U449" s="35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4"/>
      <c r="T450" s="35"/>
      <c r="U450" s="35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4"/>
      <c r="T451" s="35"/>
      <c r="U451" s="35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4"/>
      <c r="T452" s="35"/>
      <c r="U452" s="35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4"/>
      <c r="T453" s="35"/>
      <c r="U453" s="35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4"/>
      <c r="T454" s="35"/>
      <c r="U454" s="35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4"/>
      <c r="T455" s="35"/>
      <c r="U455" s="35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4"/>
      <c r="T456" s="35"/>
      <c r="U456" s="35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4"/>
      <c r="T457" s="35"/>
      <c r="U457" s="35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4"/>
      <c r="T458" s="35"/>
      <c r="U458" s="35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4"/>
      <c r="T459" s="35"/>
      <c r="U459" s="35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4"/>
      <c r="T460" s="35"/>
      <c r="U460" s="35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4"/>
      <c r="T461" s="35"/>
      <c r="U461" s="35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4"/>
      <c r="T462" s="35"/>
      <c r="U462" s="35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4"/>
      <c r="T463" s="35"/>
      <c r="U463" s="35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4"/>
      <c r="T464" s="35"/>
      <c r="U464" s="35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4"/>
      <c r="T465" s="35"/>
      <c r="U465" s="35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4"/>
      <c r="T466" s="35"/>
      <c r="U466" s="35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4"/>
      <c r="T467" s="35"/>
      <c r="U467" s="35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4"/>
      <c r="T468" s="35"/>
      <c r="U468" s="35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4"/>
      <c r="T469" s="35"/>
      <c r="U469" s="35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4"/>
      <c r="T470" s="35"/>
      <c r="U470" s="35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4"/>
      <c r="T471" s="35"/>
      <c r="U471" s="35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4"/>
      <c r="T472" s="35"/>
      <c r="U472" s="35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4"/>
      <c r="T473" s="35"/>
      <c r="U473" s="35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4"/>
      <c r="T474" s="35"/>
      <c r="U474" s="35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4"/>
      <c r="T475" s="35"/>
      <c r="U475" s="35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4"/>
      <c r="T476" s="35"/>
      <c r="U476" s="35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4"/>
      <c r="T477" s="35"/>
      <c r="U477" s="35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4"/>
      <c r="T478" s="35"/>
      <c r="U478" s="35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4"/>
      <c r="T479" s="35"/>
      <c r="U479" s="35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4"/>
      <c r="T480" s="35"/>
      <c r="U480" s="35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4"/>
      <c r="T481" s="35"/>
      <c r="U481" s="35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4"/>
      <c r="T482" s="35"/>
      <c r="U482" s="35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4"/>
      <c r="T483" s="35"/>
      <c r="U483" s="35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4"/>
      <c r="T484" s="35"/>
      <c r="U484" s="35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4"/>
      <c r="T485" s="35"/>
      <c r="U485" s="35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4"/>
      <c r="T486" s="35"/>
      <c r="U486" s="35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4"/>
      <c r="T487" s="35"/>
      <c r="U487" s="35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4"/>
      <c r="T488" s="35"/>
      <c r="U488" s="35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4"/>
      <c r="T489" s="35"/>
      <c r="U489" s="35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4"/>
      <c r="T490" s="35"/>
      <c r="U490" s="35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4"/>
      <c r="T491" s="35"/>
      <c r="U491" s="35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4"/>
      <c r="T492" s="35"/>
      <c r="U492" s="35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4"/>
      <c r="T493" s="35"/>
      <c r="U493" s="35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4"/>
      <c r="T494" s="35"/>
      <c r="U494" s="35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4"/>
      <c r="T495" s="35"/>
      <c r="U495" s="35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4"/>
      <c r="T496" s="35"/>
      <c r="U496" s="35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4"/>
      <c r="T497" s="35"/>
      <c r="U497" s="35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4"/>
      <c r="T498" s="35"/>
      <c r="U498" s="35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4"/>
      <c r="T499" s="35"/>
      <c r="U499" s="35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4"/>
      <c r="T500" s="35"/>
      <c r="U500" s="35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4"/>
      <c r="T501" s="35"/>
      <c r="U501" s="35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4"/>
      <c r="T502" s="35"/>
      <c r="U502" s="35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4"/>
      <c r="T503" s="35"/>
      <c r="U503" s="35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4"/>
      <c r="T504" s="35"/>
      <c r="U504" s="35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4"/>
      <c r="T505" s="35"/>
      <c r="U505" s="35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4"/>
      <c r="T506" s="35"/>
      <c r="U506" s="35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4"/>
      <c r="T507" s="35"/>
      <c r="U507" s="35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4"/>
      <c r="T508" s="35"/>
      <c r="U508" s="35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4"/>
      <c r="T509" s="35"/>
      <c r="U509" s="35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4"/>
      <c r="T510" s="35"/>
      <c r="U510" s="35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4"/>
      <c r="T511" s="35"/>
      <c r="U511" s="35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4"/>
      <c r="T512" s="35"/>
      <c r="U512" s="35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4"/>
      <c r="T513" s="35"/>
      <c r="U513" s="35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4"/>
      <c r="T514" s="35"/>
      <c r="U514" s="35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4"/>
      <c r="T515" s="35"/>
      <c r="U515" s="35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4"/>
      <c r="T516" s="35"/>
      <c r="U516" s="35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4"/>
      <c r="T517" s="35"/>
      <c r="U517" s="35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4"/>
      <c r="T518" s="35"/>
      <c r="U518" s="35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4"/>
      <c r="T519" s="35"/>
      <c r="U519" s="35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4"/>
      <c r="T520" s="35"/>
      <c r="U520" s="35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4"/>
      <c r="T521" s="35"/>
      <c r="U521" s="35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4"/>
      <c r="T522" s="35"/>
      <c r="U522" s="35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4"/>
      <c r="T523" s="35"/>
      <c r="U523" s="35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4"/>
      <c r="T524" s="35"/>
      <c r="U524" s="35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4"/>
      <c r="T525" s="35"/>
      <c r="U525" s="35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4"/>
      <c r="T526" s="35"/>
      <c r="U526" s="35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4"/>
      <c r="T527" s="35"/>
      <c r="U527" s="35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4"/>
      <c r="T528" s="35"/>
      <c r="U528" s="35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4"/>
      <c r="T529" s="35"/>
      <c r="U529" s="35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4"/>
      <c r="T530" s="35"/>
      <c r="U530" s="35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4"/>
      <c r="T531" s="35"/>
      <c r="U531" s="35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4"/>
      <c r="T532" s="35"/>
      <c r="U532" s="35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4"/>
      <c r="T533" s="35"/>
      <c r="U533" s="35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4"/>
      <c r="T534" s="35"/>
      <c r="U534" s="35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4"/>
      <c r="T535" s="35"/>
      <c r="U535" s="35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4"/>
      <c r="T536" s="35"/>
      <c r="U536" s="35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4"/>
      <c r="T537" s="35"/>
      <c r="U537" s="35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4"/>
      <c r="T538" s="35"/>
      <c r="U538" s="35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4"/>
      <c r="T539" s="35"/>
      <c r="U539" s="35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4"/>
      <c r="T540" s="35"/>
      <c r="U540" s="35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4"/>
      <c r="T541" s="35"/>
      <c r="U541" s="35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4"/>
      <c r="T542" s="35"/>
      <c r="U542" s="35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4"/>
      <c r="T543" s="35"/>
      <c r="U543" s="35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4"/>
      <c r="T544" s="35"/>
      <c r="U544" s="35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4"/>
      <c r="T545" s="35"/>
      <c r="U545" s="35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4"/>
      <c r="T546" s="35"/>
      <c r="U546" s="35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4"/>
      <c r="T547" s="35"/>
      <c r="U547" s="35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4"/>
      <c r="T548" s="35"/>
      <c r="U548" s="35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4"/>
      <c r="T549" s="35"/>
      <c r="U549" s="35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4"/>
      <c r="T550" s="35"/>
      <c r="U550" s="35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4"/>
      <c r="T551" s="35"/>
      <c r="U551" s="35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4"/>
      <c r="T552" s="35"/>
      <c r="U552" s="35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4"/>
      <c r="T553" s="35"/>
      <c r="U553" s="35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4"/>
      <c r="T554" s="35"/>
      <c r="U554" s="35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4"/>
      <c r="T555" s="35"/>
      <c r="U555" s="35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4"/>
      <c r="T556" s="35"/>
      <c r="U556" s="35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4"/>
      <c r="T557" s="35"/>
      <c r="U557" s="35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4"/>
      <c r="T558" s="35"/>
      <c r="U558" s="35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4"/>
      <c r="T559" s="35"/>
      <c r="U559" s="35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4"/>
      <c r="T560" s="35"/>
      <c r="U560" s="35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4"/>
      <c r="T561" s="35"/>
      <c r="U561" s="35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4"/>
      <c r="T562" s="35"/>
      <c r="U562" s="35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4"/>
      <c r="T563" s="35"/>
      <c r="U563" s="35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4"/>
      <c r="T564" s="35"/>
      <c r="U564" s="35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4"/>
      <c r="T565" s="35"/>
      <c r="U565" s="35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4"/>
      <c r="T566" s="35"/>
      <c r="U566" s="35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4"/>
      <c r="T567" s="35"/>
      <c r="U567" s="35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4"/>
      <c r="T568" s="35"/>
      <c r="U568" s="35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4"/>
      <c r="T569" s="35"/>
      <c r="U569" s="35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4"/>
      <c r="T570" s="35"/>
      <c r="U570" s="35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4"/>
      <c r="T571" s="35"/>
      <c r="U571" s="35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4"/>
      <c r="T572" s="35"/>
      <c r="U572" s="35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4"/>
      <c r="T573" s="35"/>
      <c r="U573" s="35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4"/>
      <c r="T574" s="35"/>
      <c r="U574" s="35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4"/>
      <c r="T575" s="35"/>
      <c r="U575" s="35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4"/>
      <c r="T576" s="35"/>
      <c r="U576" s="35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4"/>
      <c r="T577" s="35"/>
      <c r="U577" s="35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4"/>
      <c r="T578" s="35"/>
      <c r="U578" s="35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4"/>
      <c r="T579" s="35"/>
      <c r="U579" s="35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4"/>
      <c r="T580" s="35"/>
      <c r="U580" s="35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4"/>
      <c r="T581" s="35"/>
      <c r="U581" s="35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4"/>
      <c r="T582" s="35"/>
      <c r="U582" s="35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4"/>
      <c r="T583" s="35"/>
      <c r="U583" s="35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4"/>
      <c r="T584" s="35"/>
      <c r="U584" s="35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4"/>
      <c r="T585" s="35"/>
      <c r="U585" s="35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4"/>
      <c r="T586" s="35"/>
      <c r="U586" s="35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4"/>
      <c r="T587" s="35"/>
      <c r="U587" s="35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4"/>
      <c r="T588" s="35"/>
      <c r="U588" s="35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4"/>
      <c r="T589" s="35"/>
      <c r="U589" s="35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4"/>
      <c r="T590" s="35"/>
      <c r="U590" s="35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4"/>
      <c r="T591" s="35"/>
      <c r="U591" s="35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4"/>
      <c r="T592" s="35"/>
      <c r="U592" s="35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4"/>
      <c r="T593" s="35"/>
      <c r="U593" s="35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4"/>
      <c r="T594" s="35"/>
      <c r="U594" s="35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4"/>
      <c r="T595" s="35"/>
      <c r="U595" s="35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4"/>
      <c r="T596" s="35"/>
      <c r="U596" s="35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4"/>
      <c r="T597" s="35"/>
      <c r="U597" s="35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4"/>
      <c r="T598" s="35"/>
      <c r="U598" s="35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4"/>
      <c r="T599" s="35"/>
      <c r="U599" s="35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4"/>
      <c r="T600" s="35"/>
      <c r="U600" s="35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4"/>
      <c r="T601" s="35"/>
      <c r="U601" s="35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4"/>
      <c r="T602" s="35"/>
      <c r="U602" s="35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4"/>
      <c r="T603" s="35"/>
      <c r="U603" s="35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4"/>
      <c r="T604" s="35"/>
      <c r="U604" s="35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4"/>
      <c r="T605" s="35"/>
      <c r="U605" s="35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4"/>
      <c r="T606" s="35"/>
      <c r="U606" s="35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4"/>
      <c r="T607" s="35"/>
      <c r="U607" s="35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4"/>
      <c r="T608" s="35"/>
      <c r="U608" s="35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4"/>
      <c r="T609" s="35"/>
      <c r="U609" s="35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4"/>
      <c r="T610" s="35"/>
      <c r="U610" s="35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4"/>
      <c r="T611" s="35"/>
      <c r="U611" s="35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4"/>
      <c r="T612" s="35"/>
      <c r="U612" s="35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4"/>
      <c r="T613" s="35"/>
      <c r="U613" s="35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4"/>
      <c r="T614" s="35"/>
      <c r="U614" s="35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4"/>
      <c r="T615" s="35"/>
      <c r="U615" s="35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4"/>
      <c r="T616" s="35"/>
      <c r="U616" s="35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4"/>
      <c r="T617" s="35"/>
      <c r="U617" s="35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4"/>
      <c r="T618" s="35"/>
      <c r="U618" s="35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4"/>
      <c r="T619" s="35"/>
      <c r="U619" s="35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4"/>
      <c r="T620" s="35"/>
      <c r="U620" s="35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4"/>
      <c r="T621" s="35"/>
      <c r="U621" s="35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4"/>
      <c r="T622" s="35"/>
      <c r="U622" s="35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4"/>
      <c r="T623" s="35"/>
      <c r="U623" s="35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4"/>
      <c r="T624" s="35"/>
      <c r="U624" s="35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4"/>
      <c r="T625" s="35"/>
      <c r="U625" s="35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4"/>
      <c r="T626" s="35"/>
      <c r="U626" s="35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4"/>
      <c r="T627" s="35"/>
      <c r="U627" s="35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4"/>
      <c r="T628" s="35"/>
      <c r="U628" s="35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4"/>
      <c r="T629" s="35"/>
      <c r="U629" s="35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4"/>
      <c r="T630" s="35"/>
      <c r="U630" s="35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4"/>
      <c r="T631" s="35"/>
      <c r="U631" s="35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4"/>
      <c r="T632" s="35"/>
      <c r="U632" s="35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4"/>
      <c r="T633" s="35"/>
      <c r="U633" s="35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4"/>
      <c r="T634" s="35"/>
      <c r="U634" s="35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4"/>
      <c r="T635" s="35"/>
      <c r="U635" s="35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4"/>
      <c r="T636" s="35"/>
      <c r="U636" s="35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4"/>
      <c r="T637" s="35"/>
      <c r="U637" s="35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4"/>
      <c r="T638" s="35"/>
      <c r="U638" s="35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4"/>
      <c r="T639" s="35"/>
      <c r="U639" s="35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4"/>
      <c r="T640" s="35"/>
      <c r="U640" s="35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4"/>
      <c r="T641" s="35"/>
      <c r="U641" s="35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4"/>
      <c r="T642" s="35"/>
      <c r="U642" s="35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4"/>
      <c r="T643" s="35"/>
      <c r="U643" s="35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4"/>
      <c r="T644" s="35"/>
      <c r="U644" s="35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4"/>
      <c r="T645" s="35"/>
      <c r="U645" s="35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4"/>
      <c r="T646" s="35"/>
      <c r="U646" s="35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4"/>
      <c r="T647" s="35"/>
      <c r="U647" s="35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4"/>
      <c r="T648" s="35"/>
      <c r="U648" s="35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4"/>
      <c r="T649" s="35"/>
      <c r="U649" s="35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4"/>
      <c r="T650" s="35"/>
      <c r="U650" s="35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4"/>
      <c r="T651" s="35"/>
      <c r="U651" s="35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4"/>
      <c r="T652" s="35"/>
      <c r="U652" s="35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4"/>
      <c r="T653" s="35"/>
      <c r="U653" s="35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4"/>
      <c r="T654" s="35"/>
      <c r="U654" s="35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4"/>
      <c r="T655" s="35"/>
      <c r="U655" s="35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4"/>
      <c r="T656" s="35"/>
      <c r="U656" s="35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4"/>
      <c r="T657" s="35"/>
      <c r="U657" s="35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4"/>
      <c r="T658" s="35"/>
      <c r="U658" s="35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4"/>
      <c r="T659" s="35"/>
      <c r="U659" s="35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4"/>
      <c r="T660" s="35"/>
      <c r="U660" s="35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4"/>
      <c r="T661" s="35"/>
      <c r="U661" s="35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4"/>
      <c r="T662" s="35"/>
      <c r="U662" s="35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4"/>
      <c r="T663" s="35"/>
      <c r="U663" s="35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4"/>
      <c r="T664" s="35"/>
      <c r="U664" s="35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4"/>
      <c r="T665" s="35"/>
      <c r="U665" s="35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4"/>
      <c r="T666" s="35"/>
      <c r="U666" s="35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4"/>
      <c r="T667" s="35"/>
      <c r="U667" s="35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4"/>
      <c r="T668" s="35"/>
      <c r="U668" s="35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4"/>
      <c r="T669" s="35"/>
      <c r="U669" s="35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4"/>
      <c r="T670" s="35"/>
      <c r="U670" s="35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4"/>
      <c r="T671" s="35"/>
      <c r="U671" s="35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4"/>
      <c r="T672" s="35"/>
      <c r="U672" s="35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4"/>
      <c r="T673" s="35"/>
      <c r="U673" s="35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4"/>
      <c r="T674" s="35"/>
      <c r="U674" s="35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4"/>
      <c r="T675" s="35"/>
      <c r="U675" s="35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4"/>
      <c r="T676" s="35"/>
      <c r="U676" s="35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4"/>
      <c r="T677" s="35"/>
      <c r="U677" s="35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4"/>
      <c r="T678" s="35"/>
      <c r="U678" s="35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4"/>
      <c r="T679" s="35"/>
      <c r="U679" s="35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4"/>
      <c r="T680" s="35"/>
      <c r="U680" s="35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4"/>
      <c r="T681" s="35"/>
      <c r="U681" s="35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4"/>
      <c r="T682" s="35"/>
      <c r="U682" s="35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4"/>
      <c r="T683" s="35"/>
      <c r="U683" s="35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4"/>
      <c r="T684" s="35"/>
      <c r="U684" s="35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4"/>
      <c r="T685" s="35"/>
      <c r="U685" s="35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4"/>
      <c r="T686" s="35"/>
      <c r="U686" s="35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4"/>
      <c r="T687" s="35"/>
      <c r="U687" s="35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4"/>
      <c r="T688" s="35"/>
      <c r="U688" s="35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4"/>
      <c r="T689" s="35"/>
      <c r="U689" s="35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4"/>
      <c r="T690" s="35"/>
      <c r="U690" s="35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4"/>
      <c r="T691" s="35"/>
      <c r="U691" s="35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4"/>
      <c r="T692" s="35"/>
      <c r="U692" s="35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4"/>
      <c r="T693" s="35"/>
      <c r="U693" s="35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4"/>
      <c r="T694" s="35"/>
      <c r="U694" s="35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4"/>
      <c r="T695" s="35"/>
      <c r="U695" s="35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4"/>
      <c r="T696" s="35"/>
      <c r="U696" s="35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4"/>
      <c r="T697" s="35"/>
      <c r="U697" s="35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4"/>
      <c r="T698" s="35"/>
      <c r="U698" s="35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4"/>
      <c r="T699" s="35"/>
      <c r="U699" s="35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4"/>
      <c r="T700" s="35"/>
      <c r="U700" s="35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4"/>
      <c r="T701" s="35"/>
      <c r="U701" s="35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4"/>
      <c r="T702" s="35"/>
      <c r="U702" s="35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4"/>
      <c r="T703" s="35"/>
      <c r="U703" s="35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4"/>
      <c r="T704" s="35"/>
      <c r="U704" s="35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4"/>
      <c r="T705" s="35"/>
      <c r="U705" s="35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4"/>
      <c r="T706" s="35"/>
      <c r="U706" s="35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4"/>
      <c r="T707" s="35"/>
      <c r="U707" s="35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4"/>
      <c r="T708" s="35"/>
      <c r="U708" s="35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4"/>
      <c r="T709" s="35"/>
      <c r="U709" s="35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4"/>
      <c r="T710" s="35"/>
      <c r="U710" s="35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4"/>
      <c r="T711" s="35"/>
      <c r="U711" s="35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4"/>
      <c r="T712" s="35"/>
      <c r="U712" s="35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4"/>
      <c r="T713" s="35"/>
      <c r="U713" s="35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4"/>
      <c r="T714" s="35"/>
      <c r="U714" s="35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4"/>
      <c r="T715" s="35"/>
      <c r="U715" s="35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4"/>
      <c r="T716" s="35"/>
      <c r="U716" s="35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4"/>
      <c r="T717" s="35"/>
      <c r="U717" s="35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4"/>
      <c r="T718" s="35"/>
      <c r="U718" s="35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4"/>
      <c r="T719" s="35"/>
      <c r="U719" s="35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4"/>
      <c r="T720" s="35"/>
      <c r="U720" s="35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4"/>
      <c r="T721" s="35"/>
      <c r="U721" s="35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4"/>
      <c r="T722" s="35"/>
      <c r="U722" s="35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4"/>
      <c r="T723" s="35"/>
      <c r="U723" s="35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4"/>
      <c r="T724" s="35"/>
      <c r="U724" s="35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4"/>
      <c r="T725" s="35"/>
      <c r="U725" s="35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4"/>
      <c r="T726" s="35"/>
      <c r="U726" s="35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4"/>
      <c r="T727" s="35"/>
      <c r="U727" s="35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4"/>
      <c r="T728" s="35"/>
      <c r="U728" s="35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4"/>
      <c r="T729" s="35"/>
      <c r="U729" s="35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4"/>
      <c r="T730" s="35"/>
      <c r="U730" s="35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4"/>
      <c r="T731" s="35"/>
      <c r="U731" s="35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4"/>
      <c r="T732" s="35"/>
      <c r="U732" s="35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4"/>
      <c r="T733" s="35"/>
      <c r="U733" s="35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4"/>
      <c r="T734" s="35"/>
      <c r="U734" s="35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4"/>
      <c r="T735" s="35"/>
      <c r="U735" s="35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4"/>
      <c r="T736" s="35"/>
      <c r="U736" s="35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4"/>
      <c r="T737" s="35"/>
      <c r="U737" s="35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4"/>
      <c r="T738" s="35"/>
      <c r="U738" s="35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4"/>
      <c r="T739" s="35"/>
      <c r="U739" s="35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4"/>
      <c r="T740" s="35"/>
      <c r="U740" s="35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4"/>
      <c r="T741" s="35"/>
      <c r="U741" s="35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4"/>
      <c r="T742" s="35"/>
      <c r="U742" s="35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4"/>
      <c r="T743" s="35"/>
      <c r="U743" s="35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4"/>
      <c r="T744" s="35"/>
      <c r="U744" s="35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4"/>
      <c r="T745" s="35"/>
      <c r="U745" s="35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4"/>
      <c r="T746" s="35"/>
      <c r="U746" s="35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4"/>
      <c r="T747" s="35"/>
      <c r="U747" s="35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4"/>
      <c r="T748" s="35"/>
      <c r="U748" s="35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4"/>
      <c r="T749" s="35"/>
      <c r="U749" s="35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4"/>
      <c r="T750" s="35"/>
      <c r="U750" s="35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4"/>
      <c r="T751" s="35"/>
      <c r="U751" s="35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4"/>
      <c r="T752" s="35"/>
      <c r="U752" s="35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4"/>
      <c r="T753" s="35"/>
      <c r="U753" s="35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4"/>
      <c r="T754" s="35"/>
      <c r="U754" s="35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4"/>
      <c r="T755" s="35"/>
      <c r="U755" s="35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4"/>
      <c r="T756" s="35"/>
      <c r="U756" s="35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4"/>
      <c r="T757" s="35"/>
      <c r="U757" s="35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4"/>
      <c r="T758" s="35"/>
      <c r="U758" s="35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4"/>
      <c r="T759" s="35"/>
      <c r="U759" s="35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4"/>
      <c r="T760" s="35"/>
      <c r="U760" s="35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4"/>
      <c r="T761" s="35"/>
      <c r="U761" s="35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4"/>
      <c r="T762" s="35"/>
      <c r="U762" s="35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4"/>
      <c r="T763" s="35"/>
      <c r="U763" s="35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4"/>
      <c r="T764" s="35"/>
      <c r="U764" s="35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4"/>
      <c r="T765" s="35"/>
      <c r="U765" s="35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4"/>
      <c r="T766" s="35"/>
      <c r="U766" s="35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4"/>
      <c r="T767" s="35"/>
      <c r="U767" s="35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4"/>
      <c r="T768" s="35"/>
      <c r="U768" s="35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4"/>
      <c r="T769" s="35"/>
      <c r="U769" s="35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4"/>
      <c r="T770" s="35"/>
      <c r="U770" s="35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4"/>
      <c r="T771" s="35"/>
      <c r="U771" s="35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4"/>
      <c r="T772" s="35"/>
      <c r="U772" s="35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4"/>
      <c r="T773" s="35"/>
      <c r="U773" s="35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4"/>
      <c r="T774" s="35"/>
      <c r="U774" s="35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4"/>
      <c r="T775" s="35"/>
      <c r="U775" s="35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4"/>
      <c r="T776" s="35"/>
      <c r="U776" s="35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4"/>
      <c r="T777" s="35"/>
      <c r="U777" s="35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4"/>
      <c r="T778" s="35"/>
      <c r="U778" s="35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4"/>
      <c r="T779" s="35"/>
      <c r="U779" s="35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4"/>
      <c r="T780" s="35"/>
      <c r="U780" s="35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4"/>
      <c r="T781" s="35"/>
      <c r="U781" s="35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4"/>
      <c r="T782" s="35"/>
      <c r="U782" s="35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4"/>
      <c r="T783" s="35"/>
      <c r="U783" s="35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4"/>
      <c r="T784" s="35"/>
      <c r="U784" s="35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4"/>
      <c r="T785" s="35"/>
      <c r="U785" s="35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4"/>
      <c r="T786" s="35"/>
      <c r="U786" s="35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4"/>
      <c r="T787" s="35"/>
      <c r="U787" s="35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4"/>
      <c r="T788" s="35"/>
      <c r="U788" s="35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4"/>
      <c r="T789" s="35"/>
      <c r="U789" s="35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4"/>
      <c r="T790" s="35"/>
      <c r="U790" s="35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4"/>
      <c r="T791" s="35"/>
      <c r="U791" s="35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4"/>
      <c r="T792" s="35"/>
      <c r="U792" s="35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4"/>
      <c r="T793" s="35"/>
      <c r="U793" s="35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4"/>
      <c r="T794" s="35"/>
      <c r="U794" s="35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4"/>
      <c r="T795" s="35"/>
      <c r="U795" s="35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4"/>
      <c r="T796" s="35"/>
      <c r="U796" s="35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4"/>
      <c r="T797" s="35"/>
      <c r="U797" s="35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4"/>
      <c r="T798" s="35"/>
      <c r="U798" s="35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4"/>
      <c r="T799" s="35"/>
      <c r="U799" s="35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4"/>
      <c r="T800" s="35"/>
      <c r="U800" s="35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4"/>
      <c r="T801" s="35"/>
      <c r="U801" s="35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4"/>
      <c r="T802" s="35"/>
      <c r="U802" s="35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4"/>
      <c r="T803" s="35"/>
      <c r="U803" s="35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4"/>
      <c r="T804" s="35"/>
      <c r="U804" s="35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4"/>
      <c r="T805" s="35"/>
      <c r="U805" s="35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4"/>
      <c r="T806" s="35"/>
      <c r="U806" s="35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4"/>
      <c r="T807" s="35"/>
      <c r="U807" s="35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4"/>
      <c r="T808" s="35"/>
      <c r="U808" s="35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4"/>
      <c r="T809" s="35"/>
      <c r="U809" s="35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4"/>
      <c r="T810" s="35"/>
      <c r="U810" s="35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4"/>
      <c r="T811" s="35"/>
      <c r="U811" s="35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4"/>
      <c r="T812" s="35"/>
      <c r="U812" s="35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4"/>
      <c r="T813" s="35"/>
      <c r="U813" s="35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4"/>
      <c r="T814" s="35"/>
      <c r="U814" s="35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4"/>
      <c r="T815" s="35"/>
      <c r="U815" s="35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4"/>
      <c r="T816" s="35"/>
      <c r="U816" s="35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4"/>
      <c r="T817" s="35"/>
      <c r="U817" s="35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4"/>
      <c r="T818" s="35"/>
      <c r="U818" s="35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4"/>
      <c r="T819" s="35"/>
      <c r="U819" s="35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4"/>
      <c r="T820" s="35"/>
      <c r="U820" s="35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4"/>
      <c r="T821" s="35"/>
      <c r="U821" s="35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4"/>
      <c r="T822" s="35"/>
      <c r="U822" s="35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4"/>
      <c r="T823" s="35"/>
      <c r="U823" s="35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4"/>
      <c r="T824" s="35"/>
      <c r="U824" s="35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4"/>
      <c r="T825" s="35"/>
      <c r="U825" s="35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4"/>
      <c r="T826" s="35"/>
      <c r="U826" s="35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4"/>
      <c r="T827" s="35"/>
      <c r="U827" s="35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4"/>
      <c r="T828" s="35"/>
      <c r="U828" s="35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4"/>
      <c r="T829" s="35"/>
      <c r="U829" s="35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4"/>
      <c r="T830" s="35"/>
      <c r="U830" s="35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4"/>
      <c r="T831" s="35"/>
      <c r="U831" s="35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4"/>
      <c r="T832" s="35"/>
      <c r="U832" s="35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4"/>
      <c r="T833" s="35"/>
      <c r="U833" s="35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4"/>
      <c r="T834" s="35"/>
      <c r="U834" s="35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4"/>
      <c r="T835" s="35"/>
      <c r="U835" s="35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4"/>
      <c r="T836" s="35"/>
      <c r="U836" s="35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4"/>
      <c r="T837" s="35"/>
      <c r="U837" s="35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4"/>
      <c r="T838" s="35"/>
      <c r="U838" s="35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4"/>
      <c r="T839" s="35"/>
      <c r="U839" s="35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4"/>
      <c r="T840" s="35"/>
      <c r="U840" s="35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4"/>
      <c r="T841" s="35"/>
      <c r="U841" s="35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4"/>
      <c r="T842" s="35"/>
      <c r="U842" s="35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4"/>
      <c r="T843" s="35"/>
      <c r="U843" s="35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4"/>
      <c r="T844" s="35"/>
      <c r="U844" s="35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4"/>
      <c r="T845" s="35"/>
      <c r="U845" s="35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4"/>
      <c r="T846" s="35"/>
      <c r="U846" s="35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4"/>
      <c r="T847" s="35"/>
      <c r="U847" s="35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4"/>
      <c r="T848" s="35"/>
      <c r="U848" s="35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4"/>
      <c r="T849" s="35"/>
      <c r="U849" s="35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4"/>
      <c r="T850" s="35"/>
      <c r="U850" s="35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4"/>
      <c r="T851" s="35"/>
      <c r="U851" s="35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4"/>
      <c r="T852" s="35"/>
      <c r="U852" s="35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4"/>
      <c r="T853" s="35"/>
      <c r="U853" s="35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4"/>
      <c r="T854" s="35"/>
      <c r="U854" s="35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4"/>
      <c r="T855" s="35"/>
      <c r="U855" s="35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4"/>
      <c r="T856" s="35"/>
      <c r="U856" s="35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4"/>
      <c r="T857" s="35"/>
      <c r="U857" s="35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4"/>
      <c r="T858" s="35"/>
      <c r="U858" s="35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4"/>
      <c r="T859" s="35"/>
      <c r="U859" s="35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4"/>
      <c r="T860" s="35"/>
      <c r="U860" s="35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4"/>
      <c r="T861" s="35"/>
      <c r="U861" s="35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4"/>
      <c r="T862" s="35"/>
      <c r="U862" s="35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4"/>
      <c r="T863" s="35"/>
      <c r="U863" s="35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4"/>
      <c r="T864" s="35"/>
      <c r="U864" s="35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4"/>
      <c r="T865" s="35"/>
      <c r="U865" s="35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4"/>
      <c r="T866" s="35"/>
      <c r="U866" s="35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4"/>
      <c r="T867" s="35"/>
      <c r="U867" s="35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4"/>
      <c r="T868" s="35"/>
      <c r="U868" s="35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4"/>
      <c r="T869" s="35"/>
      <c r="U869" s="35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4"/>
      <c r="T870" s="35"/>
      <c r="U870" s="35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4"/>
      <c r="T871" s="35"/>
      <c r="U871" s="35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4"/>
      <c r="T872" s="35"/>
      <c r="U872" s="35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4"/>
      <c r="T873" s="35"/>
      <c r="U873" s="35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4"/>
      <c r="T874" s="35"/>
      <c r="U874" s="35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4"/>
      <c r="T875" s="35"/>
      <c r="U875" s="35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4"/>
      <c r="T876" s="35"/>
      <c r="U876" s="35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4"/>
      <c r="T877" s="35"/>
      <c r="U877" s="35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4"/>
      <c r="T878" s="35"/>
      <c r="U878" s="35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4"/>
      <c r="T879" s="35"/>
      <c r="U879" s="35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4"/>
      <c r="T880" s="35"/>
      <c r="U880" s="35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4"/>
      <c r="T881" s="35"/>
      <c r="U881" s="35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4"/>
      <c r="T882" s="35"/>
      <c r="U882" s="35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4"/>
      <c r="T883" s="35"/>
      <c r="U883" s="35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4"/>
      <c r="T884" s="35"/>
      <c r="U884" s="35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4"/>
      <c r="T885" s="35"/>
      <c r="U885" s="35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4"/>
      <c r="T886" s="35"/>
      <c r="U886" s="35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4"/>
      <c r="T887" s="35"/>
      <c r="U887" s="35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4"/>
      <c r="T888" s="35"/>
      <c r="U888" s="35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4"/>
      <c r="T889" s="35"/>
      <c r="U889" s="35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4"/>
      <c r="T890" s="35"/>
      <c r="U890" s="35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4"/>
      <c r="T891" s="35"/>
      <c r="U891" s="35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4"/>
      <c r="T892" s="35"/>
      <c r="U892" s="35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4"/>
      <c r="T893" s="35"/>
      <c r="U893" s="35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4"/>
      <c r="T894" s="35"/>
      <c r="U894" s="35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4"/>
      <c r="T895" s="35"/>
      <c r="U895" s="35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4"/>
      <c r="T896" s="35"/>
      <c r="U896" s="35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4"/>
      <c r="T897" s="35"/>
      <c r="U897" s="35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4"/>
      <c r="T898" s="35"/>
      <c r="U898" s="35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4"/>
      <c r="T899" s="35"/>
      <c r="U899" s="35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4"/>
      <c r="T900" s="35"/>
      <c r="U900" s="35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4"/>
      <c r="T901" s="35"/>
      <c r="U901" s="35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4"/>
      <c r="T902" s="35"/>
      <c r="U902" s="35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4"/>
      <c r="T903" s="35"/>
      <c r="U903" s="35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4"/>
      <c r="T904" s="35"/>
      <c r="U904" s="35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4"/>
      <c r="T905" s="35"/>
      <c r="U905" s="35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4"/>
      <c r="T906" s="35"/>
      <c r="U906" s="35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4"/>
      <c r="T907" s="35"/>
      <c r="U907" s="35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4"/>
      <c r="T908" s="35"/>
      <c r="U908" s="35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4"/>
      <c r="T909" s="35"/>
      <c r="U909" s="35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4"/>
      <c r="T910" s="35"/>
      <c r="U910" s="35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4"/>
      <c r="T911" s="35"/>
      <c r="U911" s="35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4"/>
      <c r="T912" s="35"/>
      <c r="U912" s="35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4"/>
      <c r="T913" s="35"/>
      <c r="U913" s="35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4"/>
      <c r="T914" s="35"/>
      <c r="U914" s="35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4"/>
      <c r="T915" s="35"/>
      <c r="U915" s="35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4"/>
      <c r="T916" s="35"/>
      <c r="U916" s="35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4"/>
      <c r="T917" s="35"/>
      <c r="U917" s="35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4"/>
      <c r="T918" s="35"/>
      <c r="U918" s="35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4"/>
      <c r="T919" s="35"/>
      <c r="U919" s="35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4"/>
      <c r="T920" s="35"/>
      <c r="U920" s="35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4"/>
      <c r="T921" s="35"/>
      <c r="U921" s="35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4"/>
      <c r="T922" s="35"/>
      <c r="U922" s="35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4"/>
      <c r="T923" s="35"/>
      <c r="U923" s="35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4"/>
      <c r="T924" s="35"/>
      <c r="U924" s="35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4"/>
      <c r="T925" s="35"/>
      <c r="U925" s="35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4"/>
      <c r="T926" s="35"/>
      <c r="U926" s="35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4"/>
      <c r="T927" s="35"/>
      <c r="U927" s="35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4"/>
      <c r="T928" s="35"/>
      <c r="U928" s="35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4"/>
      <c r="T929" s="35"/>
      <c r="U929" s="35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4"/>
      <c r="T930" s="35"/>
      <c r="U930" s="35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4"/>
      <c r="T931" s="35"/>
      <c r="U931" s="35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4"/>
      <c r="T932" s="35"/>
      <c r="U932" s="35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4"/>
      <c r="T933" s="35"/>
      <c r="U933" s="35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4"/>
      <c r="T934" s="35"/>
      <c r="U934" s="35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4"/>
      <c r="T935" s="35"/>
      <c r="U935" s="35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4"/>
      <c r="T936" s="35"/>
      <c r="U936" s="35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4"/>
      <c r="T937" s="35"/>
      <c r="U937" s="35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4"/>
      <c r="T938" s="35"/>
      <c r="U938" s="35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4"/>
      <c r="T939" s="35"/>
      <c r="U939" s="35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4"/>
      <c r="T940" s="35"/>
      <c r="U940" s="35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4"/>
      <c r="T941" s="35"/>
      <c r="U941" s="35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4"/>
      <c r="T942" s="35"/>
      <c r="U942" s="35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4"/>
      <c r="T943" s="35"/>
      <c r="U943" s="35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4"/>
      <c r="T944" s="35"/>
      <c r="U944" s="35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4"/>
      <c r="T945" s="35"/>
      <c r="U945" s="35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4"/>
      <c r="T946" s="35"/>
      <c r="U946" s="35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4"/>
      <c r="T947" s="35"/>
      <c r="U947" s="35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4"/>
      <c r="T948" s="35"/>
      <c r="U948" s="35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4"/>
      <c r="T949" s="35"/>
      <c r="U949" s="35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4"/>
      <c r="T950" s="35"/>
      <c r="U950" s="35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4"/>
      <c r="T951" s="35"/>
      <c r="U951" s="35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4"/>
      <c r="T952" s="35"/>
      <c r="U952" s="35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4"/>
      <c r="T953" s="35"/>
      <c r="U953" s="35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4"/>
      <c r="T954" s="35"/>
      <c r="U954" s="35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4"/>
      <c r="T955" s="35"/>
      <c r="U955" s="35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4"/>
      <c r="T956" s="35"/>
      <c r="U956" s="35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4"/>
      <c r="T957" s="35"/>
      <c r="U957" s="35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4"/>
      <c r="T958" s="35"/>
      <c r="U958" s="35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4"/>
      <c r="T959" s="35"/>
      <c r="U959" s="35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4"/>
      <c r="T960" s="35"/>
      <c r="U960" s="35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4"/>
      <c r="T961" s="35"/>
      <c r="U961" s="35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4"/>
      <c r="T962" s="35"/>
      <c r="U962" s="35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4"/>
      <c r="T963" s="35"/>
      <c r="U963" s="35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4"/>
      <c r="T964" s="35"/>
      <c r="U964" s="35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4"/>
      <c r="T965" s="35"/>
      <c r="U965" s="35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4"/>
      <c r="T966" s="35"/>
      <c r="U966" s="35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4"/>
      <c r="T967" s="35"/>
      <c r="U967" s="35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4"/>
      <c r="T968" s="35"/>
      <c r="U968" s="35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4"/>
      <c r="T969" s="35"/>
      <c r="U969" s="35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4"/>
      <c r="T970" s="35"/>
      <c r="U970" s="35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4"/>
      <c r="T971" s="35"/>
      <c r="U971" s="35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4"/>
      <c r="T972" s="35"/>
      <c r="U972" s="35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4"/>
      <c r="T973" s="35"/>
      <c r="U973" s="35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4"/>
      <c r="T974" s="35"/>
      <c r="U974" s="35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4"/>
      <c r="T975" s="35"/>
      <c r="U975" s="35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4"/>
      <c r="T976" s="35"/>
      <c r="U976" s="35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4"/>
      <c r="T977" s="35"/>
      <c r="U977" s="35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4"/>
      <c r="T978" s="35"/>
      <c r="U978" s="35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4"/>
      <c r="T979" s="35"/>
      <c r="U979" s="35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4"/>
      <c r="T980" s="35"/>
      <c r="U980" s="35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4"/>
      <c r="T981" s="35"/>
      <c r="U981" s="35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4"/>
      <c r="T982" s="35"/>
      <c r="U982" s="35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4"/>
      <c r="T983" s="35"/>
      <c r="U983" s="35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4"/>
      <c r="T984" s="35"/>
      <c r="U984" s="35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4"/>
      <c r="T985" s="35"/>
      <c r="U985" s="35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4"/>
      <c r="T986" s="35"/>
      <c r="U986" s="35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4"/>
      <c r="T987" s="35"/>
      <c r="U987" s="35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4"/>
      <c r="T988" s="35"/>
      <c r="U988" s="35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4"/>
      <c r="T989" s="35"/>
      <c r="U989" s="35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4"/>
      <c r="T990" s="35"/>
      <c r="U990" s="35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4"/>
      <c r="T991" s="35"/>
      <c r="U991" s="35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4"/>
      <c r="T992" s="35"/>
      <c r="U992" s="35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4"/>
      <c r="T993" s="35"/>
      <c r="U993" s="35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4"/>
      <c r="T994" s="35"/>
      <c r="U994" s="35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4"/>
      <c r="T995" s="35"/>
      <c r="U995" s="35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4"/>
      <c r="T996" s="35"/>
      <c r="U996" s="35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4"/>
      <c r="T997" s="35"/>
      <c r="U997" s="35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4"/>
      <c r="T998" s="35"/>
      <c r="U998" s="35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4"/>
      <c r="T999" s="35"/>
      <c r="U999" s="35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4"/>
      <c r="T1000" s="35"/>
      <c r="U1000" s="35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</row>
    <row r="1001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4"/>
      <c r="T1001" s="35"/>
      <c r="U1001" s="35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</row>
    <row r="1002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4"/>
      <c r="T1002" s="35"/>
      <c r="U1002" s="35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</row>
    <row r="100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4"/>
      <c r="T1003" s="35"/>
      <c r="U1003" s="35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</row>
    <row r="1004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4"/>
      <c r="T1004" s="35"/>
      <c r="U1004" s="35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</row>
    <row r="1005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4"/>
      <c r="T1005" s="35"/>
      <c r="U1005" s="35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</row>
    <row r="1006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4"/>
      <c r="T1006" s="35"/>
      <c r="U1006" s="35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</row>
    <row r="1007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4"/>
      <c r="T1007" s="35"/>
      <c r="U1007" s="35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</row>
    <row r="1008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4"/>
      <c r="T1008" s="35"/>
      <c r="U1008" s="35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</row>
    <row r="1009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4"/>
      <c r="T1009" s="35"/>
      <c r="U1009" s="35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</row>
    <row r="1010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4"/>
      <c r="T1010" s="35"/>
      <c r="U1010" s="35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</row>
    <row r="1011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4"/>
      <c r="T1011" s="35"/>
      <c r="U1011" s="35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</row>
    <row r="1012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4"/>
      <c r="T1012" s="35"/>
      <c r="U1012" s="35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</row>
    <row r="101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4"/>
      <c r="T1013" s="35"/>
      <c r="U1013" s="35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</row>
    <row r="1014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4"/>
      <c r="T1014" s="35"/>
      <c r="U1014" s="35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</row>
    <row r="1015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4"/>
      <c r="T1015" s="35"/>
      <c r="U1015" s="35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</row>
    <row r="1016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4"/>
      <c r="T1016" s="35"/>
      <c r="U1016" s="35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</row>
    <row r="1017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4"/>
      <c r="T1017" s="35"/>
      <c r="U1017" s="35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</row>
    <row r="1018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4"/>
      <c r="T1018" s="35"/>
      <c r="U1018" s="35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</row>
    <row r="1019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4"/>
      <c r="T1019" s="35"/>
      <c r="U1019" s="35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</row>
    <row r="1020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4"/>
      <c r="T1020" s="35"/>
      <c r="U1020" s="35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</row>
    <row r="1021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4"/>
      <c r="T1021" s="35"/>
      <c r="U1021" s="35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</row>
    <row r="1022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4"/>
      <c r="T1022" s="35"/>
      <c r="U1022" s="35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</row>
    <row r="10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4"/>
      <c r="T1023" s="35"/>
      <c r="U1023" s="35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</row>
    <row r="1024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4"/>
      <c r="T1024" s="35"/>
      <c r="U1024" s="35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</row>
    <row r="1025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4"/>
      <c r="T1025" s="35"/>
      <c r="U1025" s="35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</row>
    <row r="1026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4"/>
      <c r="T1026" s="35"/>
      <c r="U1026" s="35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</row>
    <row r="1027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4"/>
      <c r="T1027" s="35"/>
      <c r="U1027" s="35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</row>
    <row r="1028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4"/>
      <c r="T1028" s="35"/>
      <c r="U1028" s="35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</row>
    <row r="1029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4"/>
      <c r="T1029" s="35"/>
      <c r="U1029" s="35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</row>
    <row r="1030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4"/>
      <c r="T1030" s="35"/>
      <c r="U1030" s="35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</row>
    <row r="1031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4"/>
      <c r="T1031" s="35"/>
      <c r="U1031" s="35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</row>
    <row r="1032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4"/>
      <c r="T1032" s="35"/>
      <c r="U1032" s="35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</row>
    <row r="103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4"/>
      <c r="T1033" s="35"/>
      <c r="U1033" s="35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</row>
    <row r="1034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4"/>
      <c r="T1034" s="35"/>
      <c r="U1034" s="35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</row>
    <row r="1035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4"/>
      <c r="T1035" s="35"/>
      <c r="U1035" s="35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</row>
    <row r="1036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4"/>
      <c r="T1036" s="35"/>
      <c r="U1036" s="35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</row>
    <row r="1037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4"/>
      <c r="T1037" s="35"/>
      <c r="U1037" s="35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</row>
    <row r="1038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4"/>
      <c r="T1038" s="35"/>
      <c r="U1038" s="35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</row>
    <row r="1039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4"/>
      <c r="T1039" s="35"/>
      <c r="U1039" s="35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</row>
    <row r="1040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4"/>
      <c r="T1040" s="35"/>
      <c r="U1040" s="35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</row>
    <row r="1041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4"/>
      <c r="T1041" s="35"/>
      <c r="U1041" s="35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</row>
    <row r="1042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4"/>
      <c r="T1042" s="35"/>
      <c r="U1042" s="35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</row>
    <row r="104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4"/>
      <c r="T1043" s="35"/>
      <c r="U1043" s="35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</row>
    <row r="1044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4"/>
      <c r="T1044" s="35"/>
      <c r="U1044" s="35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</row>
    <row r="1045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4"/>
      <c r="T1045" s="35"/>
      <c r="U1045" s="35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</row>
    <row r="1046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4"/>
      <c r="T1046" s="35"/>
      <c r="U1046" s="35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</row>
    <row r="1047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4"/>
      <c r="T1047" s="35"/>
      <c r="U1047" s="35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</row>
    <row r="1048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4"/>
      <c r="T1048" s="35"/>
      <c r="U1048" s="35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</row>
    <row r="1049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4"/>
      <c r="T1049" s="35"/>
      <c r="U1049" s="35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</row>
    <row r="1050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4"/>
      <c r="T1050" s="35"/>
      <c r="U1050" s="35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</row>
    <row r="1051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4"/>
      <c r="T1051" s="35"/>
      <c r="U1051" s="35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</row>
    <row r="1052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4"/>
      <c r="T1052" s="35"/>
      <c r="U1052" s="35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</row>
    <row r="105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4"/>
      <c r="T1053" s="35"/>
      <c r="U1053" s="35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</row>
    <row r="1054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4"/>
      <c r="T1054" s="35"/>
      <c r="U1054" s="35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25"/>
    <col customWidth="1" min="2" max="2" width="33.25"/>
  </cols>
  <sheetData>
    <row r="1" ht="34.5" customHeight="1">
      <c r="A1" s="36" t="s">
        <v>331</v>
      </c>
      <c r="B1" s="36" t="s">
        <v>1</v>
      </c>
      <c r="C1" s="36" t="s">
        <v>332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>
      <c r="A2" s="37">
        <v>1.0</v>
      </c>
      <c r="B2" s="38" t="s">
        <v>26</v>
      </c>
      <c r="C2" s="37">
        <v>4836.0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>
      <c r="A3" s="37">
        <v>2.0</v>
      </c>
      <c r="B3" s="38" t="s">
        <v>38</v>
      </c>
      <c r="C3" s="37">
        <v>3048.0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>
      <c r="A4" s="37">
        <v>3.0</v>
      </c>
      <c r="B4" s="38" t="s">
        <v>41</v>
      </c>
      <c r="C4" s="37">
        <v>1768.0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>
      <c r="A5" s="37">
        <v>4.0</v>
      </c>
      <c r="B5" s="38" t="s">
        <v>60</v>
      </c>
      <c r="C5" s="37">
        <v>1613.0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>
      <c r="A6" s="37">
        <v>5.0</v>
      </c>
      <c r="B6" s="38" t="s">
        <v>46</v>
      </c>
      <c r="C6" s="37">
        <v>1472.0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>
      <c r="A7" s="37">
        <v>6.0</v>
      </c>
      <c r="B7" s="38" t="s">
        <v>48</v>
      </c>
      <c r="C7" s="37">
        <v>1461.0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>
      <c r="A8" s="37">
        <v>7.0</v>
      </c>
      <c r="B8" s="38" t="s">
        <v>86</v>
      </c>
      <c r="C8" s="37">
        <v>1338.0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</row>
    <row r="9">
      <c r="A9" s="37">
        <v>8.0</v>
      </c>
      <c r="B9" s="38" t="s">
        <v>62</v>
      </c>
      <c r="C9" s="37">
        <v>1237.0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>
      <c r="A10" s="37">
        <v>9.0</v>
      </c>
      <c r="B10" s="38" t="s">
        <v>43</v>
      </c>
      <c r="C10" s="37">
        <v>1198.0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>
      <c r="A11" s="37">
        <v>10.0</v>
      </c>
      <c r="B11" s="38" t="s">
        <v>66</v>
      </c>
      <c r="C11" s="37">
        <v>1175.0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>
      <c r="A12" s="37">
        <v>11.0</v>
      </c>
      <c r="B12" s="38" t="s">
        <v>68</v>
      </c>
      <c r="C12" s="37">
        <v>1074.0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>
      <c r="A13" s="37">
        <v>12.0</v>
      </c>
      <c r="B13" s="38" t="s">
        <v>79</v>
      </c>
      <c r="C13" s="37">
        <v>816.0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>
      <c r="A14" s="37">
        <v>13.0</v>
      </c>
      <c r="B14" s="38" t="s">
        <v>96</v>
      </c>
      <c r="C14" s="37">
        <v>749.0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>
      <c r="A15" s="37">
        <v>14.0</v>
      </c>
      <c r="B15" s="38" t="s">
        <v>36</v>
      </c>
      <c r="C15" s="37">
        <v>734.0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>
      <c r="A16" s="37">
        <v>15.0</v>
      </c>
      <c r="B16" s="38" t="s">
        <v>127</v>
      </c>
      <c r="C16" s="37">
        <v>712.0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>
      <c r="A17" s="37">
        <v>16.0</v>
      </c>
      <c r="B17" s="37" t="s">
        <v>259</v>
      </c>
      <c r="C17" s="37">
        <v>710.0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>
      <c r="A18" s="37">
        <v>17.0</v>
      </c>
      <c r="B18" s="38" t="s">
        <v>215</v>
      </c>
      <c r="C18" s="37">
        <v>635.0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>
      <c r="A19" s="37">
        <v>18.0</v>
      </c>
      <c r="B19" s="38" t="s">
        <v>53</v>
      </c>
      <c r="C19" s="37">
        <v>628.0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>
      <c r="A20" s="37">
        <v>19.0</v>
      </c>
      <c r="B20" s="38" t="s">
        <v>24</v>
      </c>
      <c r="C20" s="37">
        <v>603.0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>
      <c r="A21" s="37">
        <v>20.0</v>
      </c>
      <c r="B21" s="38" t="s">
        <v>84</v>
      </c>
      <c r="C21" s="37">
        <v>577.0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>
      <c r="A22" s="37">
        <v>21.0</v>
      </c>
      <c r="B22" s="38" t="s">
        <v>144</v>
      </c>
      <c r="C22" s="38">
        <v>560.0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>
      <c r="A23" s="37">
        <v>22.0</v>
      </c>
      <c r="B23" s="38" t="s">
        <v>64</v>
      </c>
      <c r="C23" s="37">
        <v>517.0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>
      <c r="A24" s="37">
        <v>23.0</v>
      </c>
      <c r="B24" s="38" t="s">
        <v>191</v>
      </c>
      <c r="C24" s="37">
        <v>488.0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>
      <c r="A25" s="37">
        <v>24.0</v>
      </c>
      <c r="B25" s="38" t="s">
        <v>149</v>
      </c>
      <c r="C25" s="37">
        <v>460.0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>
      <c r="A26" s="37">
        <v>25.0</v>
      </c>
      <c r="B26" s="38" t="s">
        <v>210</v>
      </c>
      <c r="C26" s="37">
        <v>389.0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>
      <c r="A27" s="37">
        <v>26.0</v>
      </c>
      <c r="B27" s="38" t="s">
        <v>124</v>
      </c>
      <c r="C27" s="37">
        <v>347.0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>
      <c r="A28" s="37">
        <v>27.0</v>
      </c>
      <c r="B28" s="38" t="s">
        <v>29</v>
      </c>
      <c r="C28" s="37">
        <v>335.0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>
      <c r="A29" s="37">
        <v>28.0</v>
      </c>
      <c r="B29" s="38" t="s">
        <v>94</v>
      </c>
      <c r="C29" s="37">
        <v>309.0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>
      <c r="A30" s="37">
        <v>29.0</v>
      </c>
      <c r="B30" s="38" t="s">
        <v>56</v>
      </c>
      <c r="C30" s="37">
        <v>306.0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>
      <c r="A31" s="37">
        <v>30.0</v>
      </c>
      <c r="B31" s="38" t="s">
        <v>89</v>
      </c>
      <c r="C31" s="37">
        <v>289.0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>
      <c r="A32" s="37">
        <v>31.0</v>
      </c>
      <c r="B32" s="38" t="s">
        <v>237</v>
      </c>
      <c r="C32" s="37">
        <v>221.0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>
      <c r="A33" s="37">
        <v>32.0</v>
      </c>
      <c r="B33" s="38" t="s">
        <v>298</v>
      </c>
      <c r="C33" s="38">
        <v>195.0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>
      <c r="A34" s="37">
        <v>33.0</v>
      </c>
      <c r="B34" s="38" t="s">
        <v>34</v>
      </c>
      <c r="C34" s="38">
        <v>175.0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>
      <c r="A35" s="37">
        <v>34.0</v>
      </c>
      <c r="B35" s="38" t="s">
        <v>185</v>
      </c>
      <c r="C35" s="38">
        <v>148.0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>
      <c r="A36" s="37">
        <v>35.0</v>
      </c>
      <c r="B36" s="38" t="s">
        <v>113</v>
      </c>
      <c r="C36" s="37">
        <v>129.0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>
      <c r="A37" s="37">
        <v>36.0</v>
      </c>
      <c r="B37" s="38" t="s">
        <v>109</v>
      </c>
      <c r="C37" s="37">
        <v>87.0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>
      <c r="A38" s="37">
        <v>37.0</v>
      </c>
      <c r="B38" s="38" t="s">
        <v>197</v>
      </c>
      <c r="C38" s="38">
        <v>36.0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>
      <c r="A39" s="37">
        <v>38.0</v>
      </c>
      <c r="B39" s="38" t="s">
        <v>135</v>
      </c>
      <c r="C39" s="38">
        <v>32.0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>
      <c r="A40" s="37">
        <v>38.0</v>
      </c>
      <c r="B40" s="38" t="s">
        <v>165</v>
      </c>
      <c r="C40" s="38">
        <v>32.0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>
      <c r="A41" s="37">
        <v>40.0</v>
      </c>
      <c r="B41" s="38" t="s">
        <v>206</v>
      </c>
      <c r="C41" s="38">
        <v>24.0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>
      <c r="A42" s="37">
        <v>40.0</v>
      </c>
      <c r="B42" s="38" t="s">
        <v>169</v>
      </c>
      <c r="C42" s="38">
        <v>24.0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>
      <c r="A43" s="38"/>
      <c r="B43" s="38"/>
      <c r="C43" s="3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</row>
    <row r="5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7" width="25.75"/>
  </cols>
  <sheetData>
    <row r="1">
      <c r="A1" s="39"/>
      <c r="B1" s="39"/>
      <c r="C1" s="39"/>
      <c r="D1" s="40"/>
    </row>
    <row r="2">
      <c r="A2" s="39" t="s">
        <v>196</v>
      </c>
      <c r="B2" s="39" t="s">
        <v>197</v>
      </c>
      <c r="C2" s="39">
        <v>36.0</v>
      </c>
      <c r="D2" s="40"/>
    </row>
    <row r="3">
      <c r="A3" s="39"/>
      <c r="B3" s="39"/>
      <c r="D3" s="41">
        <v>36.0</v>
      </c>
      <c r="E3" s="39" t="s">
        <v>197</v>
      </c>
    </row>
    <row r="4">
      <c r="A4" s="39" t="s">
        <v>88</v>
      </c>
      <c r="B4" s="39" t="s">
        <v>89</v>
      </c>
      <c r="C4" s="39">
        <v>49.0</v>
      </c>
      <c r="D4" s="40"/>
    </row>
    <row r="5">
      <c r="A5" s="39" t="s">
        <v>312</v>
      </c>
      <c r="B5" s="39" t="s">
        <v>89</v>
      </c>
      <c r="C5" s="39">
        <v>240.0</v>
      </c>
      <c r="D5" s="40"/>
    </row>
    <row r="6">
      <c r="A6" s="39"/>
      <c r="B6" s="39"/>
      <c r="D6" s="40">
        <f>SUM(C4:C5)</f>
        <v>289</v>
      </c>
      <c r="E6" s="39" t="s">
        <v>89</v>
      </c>
    </row>
    <row r="7">
      <c r="A7" s="39" t="s">
        <v>95</v>
      </c>
      <c r="B7" s="39" t="s">
        <v>96</v>
      </c>
      <c r="C7" s="39">
        <v>24.0</v>
      </c>
      <c r="D7" s="40"/>
    </row>
    <row r="8">
      <c r="A8" s="39" t="s">
        <v>115</v>
      </c>
      <c r="B8" s="39" t="s">
        <v>96</v>
      </c>
      <c r="C8" s="39">
        <v>24.0</v>
      </c>
      <c r="D8" s="40"/>
    </row>
    <row r="9">
      <c r="A9" s="39" t="s">
        <v>146</v>
      </c>
      <c r="B9" s="39" t="s">
        <v>96</v>
      </c>
      <c r="C9" s="39">
        <v>318.0</v>
      </c>
      <c r="D9" s="40"/>
    </row>
    <row r="10">
      <c r="A10" s="39" t="s">
        <v>296</v>
      </c>
      <c r="B10" s="39" t="s">
        <v>96</v>
      </c>
      <c r="C10" s="39">
        <v>245.0</v>
      </c>
      <c r="D10" s="40"/>
    </row>
    <row r="11">
      <c r="A11" s="39" t="s">
        <v>315</v>
      </c>
      <c r="B11" s="39" t="s">
        <v>96</v>
      </c>
      <c r="C11" s="39">
        <v>138.0</v>
      </c>
      <c r="D11" s="40"/>
    </row>
    <row r="12">
      <c r="A12" s="39"/>
      <c r="B12" s="39"/>
      <c r="D12" s="40">
        <f>SUM(C7:C11)</f>
        <v>749</v>
      </c>
      <c r="E12" s="39" t="s">
        <v>96</v>
      </c>
    </row>
    <row r="13">
      <c r="A13" s="39" t="s">
        <v>25</v>
      </c>
      <c r="B13" s="39" t="s">
        <v>26</v>
      </c>
      <c r="C13" s="39">
        <v>240.0</v>
      </c>
      <c r="D13" s="40"/>
    </row>
    <row r="14">
      <c r="A14" s="39" t="s">
        <v>27</v>
      </c>
      <c r="B14" s="39" t="s">
        <v>26</v>
      </c>
      <c r="C14" s="39">
        <v>240.0</v>
      </c>
      <c r="D14" s="40"/>
    </row>
    <row r="15">
      <c r="A15" s="39" t="s">
        <v>44</v>
      </c>
      <c r="B15" s="39" t="s">
        <v>26</v>
      </c>
      <c r="C15" s="39">
        <v>46.0</v>
      </c>
      <c r="D15" s="40"/>
    </row>
    <row r="16">
      <c r="A16" s="39" t="s">
        <v>57</v>
      </c>
      <c r="B16" s="39" t="s">
        <v>26</v>
      </c>
      <c r="C16" s="39">
        <v>115.0</v>
      </c>
      <c r="D16" s="40"/>
    </row>
    <row r="17">
      <c r="A17" s="39" t="s">
        <v>70</v>
      </c>
      <c r="B17" s="39" t="s">
        <v>26</v>
      </c>
      <c r="C17" s="39">
        <v>31.0</v>
      </c>
      <c r="D17" s="40"/>
    </row>
    <row r="18">
      <c r="A18" s="39" t="s">
        <v>73</v>
      </c>
      <c r="B18" s="39" t="s">
        <v>26</v>
      </c>
      <c r="C18" s="39">
        <v>305.0</v>
      </c>
      <c r="D18" s="40"/>
    </row>
    <row r="19">
      <c r="A19" s="39" t="s">
        <v>75</v>
      </c>
      <c r="B19" s="39" t="s">
        <v>26</v>
      </c>
      <c r="C19" s="39">
        <v>155.0</v>
      </c>
      <c r="D19" s="40"/>
    </row>
    <row r="20">
      <c r="A20" s="39" t="s">
        <v>80</v>
      </c>
      <c r="B20" s="39" t="s">
        <v>26</v>
      </c>
      <c r="C20" s="39">
        <v>105.0</v>
      </c>
      <c r="D20" s="40"/>
    </row>
    <row r="21">
      <c r="A21" s="39" t="s">
        <v>81</v>
      </c>
      <c r="B21" s="39" t="s">
        <v>26</v>
      </c>
      <c r="C21" s="39">
        <v>95.0</v>
      </c>
      <c r="D21" s="40"/>
    </row>
    <row r="22">
      <c r="A22" s="39" t="s">
        <v>82</v>
      </c>
      <c r="B22" s="39" t="s">
        <v>26</v>
      </c>
      <c r="C22" s="39">
        <v>78.0</v>
      </c>
      <c r="D22" s="40"/>
    </row>
    <row r="23">
      <c r="A23" s="39" t="s">
        <v>98</v>
      </c>
      <c r="B23" s="39" t="s">
        <v>26</v>
      </c>
      <c r="C23" s="39">
        <v>433.0</v>
      </c>
      <c r="D23" s="40"/>
    </row>
    <row r="24">
      <c r="A24" s="39" t="s">
        <v>101</v>
      </c>
      <c r="B24" s="39" t="s">
        <v>26</v>
      </c>
      <c r="C24" s="39">
        <v>190.0</v>
      </c>
      <c r="D24" s="40"/>
    </row>
    <row r="25">
      <c r="A25" s="39" t="s">
        <v>121</v>
      </c>
      <c r="B25" s="39" t="s">
        <v>26</v>
      </c>
      <c r="C25" s="39">
        <v>171.0</v>
      </c>
      <c r="D25" s="40"/>
    </row>
    <row r="26">
      <c r="A26" s="39" t="s">
        <v>133</v>
      </c>
      <c r="B26" s="39" t="s">
        <v>26</v>
      </c>
      <c r="C26" s="39">
        <v>32.0</v>
      </c>
      <c r="D26" s="40"/>
    </row>
    <row r="27">
      <c r="A27" s="39" t="s">
        <v>159</v>
      </c>
      <c r="B27" s="39" t="s">
        <v>26</v>
      </c>
      <c r="C27" s="39">
        <v>48.0</v>
      </c>
      <c r="D27" s="40"/>
    </row>
    <row r="28">
      <c r="A28" s="39" t="s">
        <v>186</v>
      </c>
      <c r="B28" s="39" t="s">
        <v>26</v>
      </c>
      <c r="C28" s="39">
        <v>121.0</v>
      </c>
      <c r="D28" s="40"/>
    </row>
    <row r="29">
      <c r="A29" s="39" t="s">
        <v>188</v>
      </c>
      <c r="B29" s="39" t="s">
        <v>26</v>
      </c>
      <c r="C29" s="39">
        <v>95.0</v>
      </c>
      <c r="D29" s="40"/>
    </row>
    <row r="30">
      <c r="A30" s="39" t="s">
        <v>200</v>
      </c>
      <c r="B30" s="39" t="s">
        <v>26</v>
      </c>
      <c r="C30" s="39">
        <v>32.0</v>
      </c>
      <c r="D30" s="40"/>
    </row>
    <row r="31">
      <c r="A31" s="39" t="s">
        <v>211</v>
      </c>
      <c r="B31" s="39" t="s">
        <v>26</v>
      </c>
      <c r="C31" s="39">
        <v>24.0</v>
      </c>
      <c r="D31" s="40"/>
    </row>
    <row r="32">
      <c r="A32" s="39" t="s">
        <v>217</v>
      </c>
      <c r="B32" s="39" t="s">
        <v>26</v>
      </c>
      <c r="C32" s="39">
        <v>24.0</v>
      </c>
      <c r="D32" s="40"/>
    </row>
    <row r="33">
      <c r="A33" s="39" t="s">
        <v>220</v>
      </c>
      <c r="B33" s="39" t="s">
        <v>26</v>
      </c>
      <c r="C33" s="39">
        <v>270.0</v>
      </c>
      <c r="D33" s="40"/>
    </row>
    <row r="34">
      <c r="A34" s="39" t="s">
        <v>223</v>
      </c>
      <c r="B34" s="39" t="s">
        <v>26</v>
      </c>
      <c r="C34" s="39">
        <v>178.0</v>
      </c>
      <c r="D34" s="40"/>
    </row>
    <row r="35">
      <c r="A35" s="39" t="s">
        <v>231</v>
      </c>
      <c r="B35" s="39" t="s">
        <v>26</v>
      </c>
      <c r="C35" s="39">
        <v>56.0</v>
      </c>
      <c r="D35" s="40"/>
    </row>
    <row r="36">
      <c r="A36" s="39" t="s">
        <v>234</v>
      </c>
      <c r="B36" s="39" t="s">
        <v>26</v>
      </c>
      <c r="C36" s="39">
        <v>32.0</v>
      </c>
      <c r="D36" s="40"/>
    </row>
    <row r="37">
      <c r="A37" s="39" t="s">
        <v>245</v>
      </c>
      <c r="B37" s="39" t="s">
        <v>26</v>
      </c>
      <c r="C37" s="39">
        <v>290.0</v>
      </c>
      <c r="D37" s="40"/>
    </row>
    <row r="38">
      <c r="A38" s="39" t="s">
        <v>281</v>
      </c>
      <c r="B38" s="39" t="s">
        <v>26</v>
      </c>
      <c r="C38" s="39">
        <v>205.0</v>
      </c>
      <c r="D38" s="40"/>
    </row>
    <row r="39">
      <c r="A39" s="39" t="s">
        <v>289</v>
      </c>
      <c r="B39" s="39" t="s">
        <v>26</v>
      </c>
      <c r="C39" s="39">
        <v>145.0</v>
      </c>
      <c r="D39" s="40"/>
    </row>
    <row r="40">
      <c r="A40" s="39" t="s">
        <v>293</v>
      </c>
      <c r="B40" s="39" t="s">
        <v>26</v>
      </c>
      <c r="C40" s="39">
        <v>105.0</v>
      </c>
      <c r="D40" s="40"/>
    </row>
    <row r="41">
      <c r="A41" s="39" t="s">
        <v>295</v>
      </c>
      <c r="B41" s="39" t="s">
        <v>26</v>
      </c>
      <c r="C41" s="39">
        <v>300.0</v>
      </c>
      <c r="D41" s="40"/>
    </row>
    <row r="42">
      <c r="A42" s="39" t="s">
        <v>311</v>
      </c>
      <c r="B42" s="39" t="s">
        <v>26</v>
      </c>
      <c r="C42" s="39">
        <v>240.0</v>
      </c>
      <c r="D42" s="40"/>
    </row>
    <row r="43">
      <c r="A43" s="39" t="s">
        <v>321</v>
      </c>
      <c r="B43" s="39" t="s">
        <v>26</v>
      </c>
      <c r="C43" s="39">
        <v>260.0</v>
      </c>
      <c r="D43" s="40"/>
    </row>
    <row r="44">
      <c r="A44" s="39" t="s">
        <v>323</v>
      </c>
      <c r="B44" s="39" t="s">
        <v>26</v>
      </c>
      <c r="C44" s="39">
        <v>175.0</v>
      </c>
      <c r="D44" s="40"/>
    </row>
    <row r="45">
      <c r="A45" s="39"/>
      <c r="B45" s="39"/>
      <c r="D45" s="40">
        <f>SUM(C13:C44)</f>
        <v>4836</v>
      </c>
      <c r="E45" s="39" t="s">
        <v>26</v>
      </c>
    </row>
    <row r="46">
      <c r="A46" s="39" t="s">
        <v>59</v>
      </c>
      <c r="B46" s="39" t="s">
        <v>60</v>
      </c>
      <c r="C46" s="39">
        <v>103.0</v>
      </c>
      <c r="D46" s="40"/>
    </row>
    <row r="47">
      <c r="A47" s="39" t="s">
        <v>76</v>
      </c>
      <c r="B47" s="39" t="s">
        <v>60</v>
      </c>
      <c r="C47" s="39">
        <v>144.0</v>
      </c>
      <c r="D47" s="40"/>
    </row>
    <row r="48">
      <c r="A48" s="39" t="s">
        <v>107</v>
      </c>
      <c r="B48" s="39" t="s">
        <v>60</v>
      </c>
      <c r="C48" s="39">
        <v>64.0</v>
      </c>
      <c r="D48" s="40"/>
    </row>
    <row r="49">
      <c r="A49" s="39" t="s">
        <v>129</v>
      </c>
      <c r="B49" s="39" t="s">
        <v>60</v>
      </c>
      <c r="C49" s="39">
        <v>66.0</v>
      </c>
      <c r="D49" s="40"/>
    </row>
    <row r="50">
      <c r="A50" s="39" t="s">
        <v>136</v>
      </c>
      <c r="B50" s="39" t="s">
        <v>60</v>
      </c>
      <c r="C50" s="39">
        <v>32.0</v>
      </c>
      <c r="D50" s="40"/>
    </row>
    <row r="51">
      <c r="A51" s="39" t="s">
        <v>141</v>
      </c>
      <c r="B51" s="39" t="s">
        <v>60</v>
      </c>
      <c r="C51" s="39">
        <v>24.0</v>
      </c>
      <c r="D51" s="40"/>
    </row>
    <row r="52">
      <c r="A52" s="39" t="s">
        <v>157</v>
      </c>
      <c r="B52" s="39" t="s">
        <v>60</v>
      </c>
      <c r="C52" s="39">
        <v>54.0</v>
      </c>
      <c r="D52" s="40"/>
    </row>
    <row r="53">
      <c r="A53" s="39" t="s">
        <v>179</v>
      </c>
      <c r="B53" s="39" t="s">
        <v>60</v>
      </c>
      <c r="C53" s="39">
        <v>360.0</v>
      </c>
      <c r="D53" s="40"/>
    </row>
    <row r="54">
      <c r="A54" s="39" t="s">
        <v>180</v>
      </c>
      <c r="B54" s="39" t="s">
        <v>60</v>
      </c>
      <c r="C54" s="39">
        <v>360.0</v>
      </c>
      <c r="D54" s="40"/>
    </row>
    <row r="55">
      <c r="A55" s="39" t="s">
        <v>233</v>
      </c>
      <c r="B55" s="39" t="s">
        <v>60</v>
      </c>
      <c r="C55" s="39">
        <v>36.0</v>
      </c>
      <c r="D55" s="40"/>
    </row>
    <row r="56">
      <c r="A56" s="39" t="s">
        <v>235</v>
      </c>
      <c r="B56" s="39" t="s">
        <v>60</v>
      </c>
      <c r="C56" s="39">
        <v>31.0</v>
      </c>
      <c r="D56" s="40"/>
    </row>
    <row r="57">
      <c r="A57" s="39" t="s">
        <v>241</v>
      </c>
      <c r="B57" s="39" t="s">
        <v>60</v>
      </c>
      <c r="C57" s="39">
        <v>24.0</v>
      </c>
      <c r="D57" s="40"/>
    </row>
    <row r="58">
      <c r="A58" s="39" t="s">
        <v>250</v>
      </c>
      <c r="B58" s="39" t="s">
        <v>60</v>
      </c>
      <c r="C58" s="39">
        <v>180.0</v>
      </c>
      <c r="D58" s="40"/>
    </row>
    <row r="59">
      <c r="A59" s="39" t="s">
        <v>290</v>
      </c>
      <c r="B59" s="39" t="s">
        <v>60</v>
      </c>
      <c r="C59" s="39">
        <v>135.0</v>
      </c>
      <c r="D59" s="40"/>
    </row>
    <row r="60">
      <c r="A60" s="39"/>
      <c r="B60" s="39"/>
      <c r="D60" s="40">
        <f>SUM(C46:C59)</f>
        <v>1613</v>
      </c>
      <c r="E60" s="39" t="s">
        <v>60</v>
      </c>
    </row>
    <row r="61">
      <c r="A61" s="39" t="s">
        <v>85</v>
      </c>
      <c r="B61" s="39" t="s">
        <v>86</v>
      </c>
      <c r="C61" s="39">
        <v>59.0</v>
      </c>
      <c r="D61" s="40"/>
    </row>
    <row r="62">
      <c r="A62" s="39" t="s">
        <v>90</v>
      </c>
      <c r="B62" s="39" t="s">
        <v>86</v>
      </c>
      <c r="C62" s="39">
        <v>48.0</v>
      </c>
      <c r="D62" s="40"/>
    </row>
    <row r="63">
      <c r="A63" s="39" t="s">
        <v>105</v>
      </c>
      <c r="B63" s="39" t="s">
        <v>86</v>
      </c>
      <c r="C63" s="39">
        <v>90.0</v>
      </c>
      <c r="D63" s="40"/>
    </row>
    <row r="64">
      <c r="A64" s="39" t="s">
        <v>106</v>
      </c>
      <c r="B64" s="39" t="s">
        <v>86</v>
      </c>
      <c r="C64" s="39">
        <v>85.0</v>
      </c>
      <c r="D64" s="40"/>
    </row>
    <row r="65">
      <c r="A65" s="39" t="s">
        <v>139</v>
      </c>
      <c r="B65" s="39" t="s">
        <v>86</v>
      </c>
      <c r="C65" s="39">
        <v>24.0</v>
      </c>
      <c r="D65" s="40"/>
    </row>
    <row r="66">
      <c r="A66" s="39" t="s">
        <v>140</v>
      </c>
      <c r="B66" s="39" t="s">
        <v>86</v>
      </c>
      <c r="C66" s="39">
        <v>24.0</v>
      </c>
      <c r="D66" s="40"/>
    </row>
    <row r="67">
      <c r="A67" s="39" t="s">
        <v>163</v>
      </c>
      <c r="B67" s="39" t="s">
        <v>86</v>
      </c>
      <c r="C67" s="39">
        <v>32.0</v>
      </c>
      <c r="D67" s="40"/>
    </row>
    <row r="68">
      <c r="A68" s="39" t="s">
        <v>173</v>
      </c>
      <c r="B68" s="39" t="s">
        <v>86</v>
      </c>
      <c r="C68" s="39">
        <v>24.0</v>
      </c>
      <c r="D68" s="40"/>
    </row>
    <row r="69">
      <c r="A69" s="39" t="s">
        <v>212</v>
      </c>
      <c r="B69" s="39" t="s">
        <v>86</v>
      </c>
      <c r="C69" s="39">
        <v>24.0</v>
      </c>
      <c r="D69" s="40"/>
    </row>
    <row r="70">
      <c r="A70" s="39" t="s">
        <v>246</v>
      </c>
      <c r="B70" s="39" t="s">
        <v>86</v>
      </c>
      <c r="C70" s="39">
        <v>290.0</v>
      </c>
      <c r="D70" s="40"/>
    </row>
    <row r="71">
      <c r="A71" s="39" t="s">
        <v>253</v>
      </c>
      <c r="B71" s="39" t="s">
        <v>86</v>
      </c>
      <c r="C71" s="39">
        <v>153.0</v>
      </c>
      <c r="D71" s="40"/>
    </row>
    <row r="72">
      <c r="A72" s="39" t="s">
        <v>299</v>
      </c>
      <c r="B72" s="39" t="s">
        <v>86</v>
      </c>
      <c r="C72" s="39">
        <v>155.0</v>
      </c>
      <c r="D72" s="40"/>
    </row>
    <row r="73">
      <c r="A73" s="39" t="s">
        <v>320</v>
      </c>
      <c r="B73" s="39" t="s">
        <v>86</v>
      </c>
      <c r="C73" s="39">
        <v>330.0</v>
      </c>
      <c r="D73" s="40"/>
    </row>
    <row r="74">
      <c r="A74" s="39"/>
      <c r="B74" s="39"/>
      <c r="D74" s="40">
        <f>SUM(C61:C73)</f>
        <v>1338</v>
      </c>
      <c r="E74" s="39" t="s">
        <v>86</v>
      </c>
    </row>
    <row r="75">
      <c r="A75" s="39" t="s">
        <v>148</v>
      </c>
      <c r="B75" s="39" t="s">
        <v>149</v>
      </c>
      <c r="C75" s="39">
        <v>243.0</v>
      </c>
      <c r="D75" s="40"/>
    </row>
    <row r="76">
      <c r="A76" s="39" t="s">
        <v>174</v>
      </c>
      <c r="B76" s="39" t="s">
        <v>149</v>
      </c>
      <c r="C76" s="39">
        <v>24.0</v>
      </c>
      <c r="D76" s="40"/>
    </row>
    <row r="77">
      <c r="A77" s="39" t="s">
        <v>222</v>
      </c>
      <c r="B77" s="39" t="s">
        <v>149</v>
      </c>
      <c r="C77" s="39">
        <v>193.0</v>
      </c>
      <c r="D77" s="40"/>
    </row>
    <row r="78">
      <c r="A78" s="39"/>
      <c r="B78" s="39"/>
      <c r="D78" s="40">
        <f>SUM(C75:C77)</f>
        <v>460</v>
      </c>
      <c r="E78" s="39" t="s">
        <v>149</v>
      </c>
    </row>
    <row r="79">
      <c r="A79" s="39" t="s">
        <v>47</v>
      </c>
      <c r="B79" s="39" t="s">
        <v>48</v>
      </c>
      <c r="C79" s="39">
        <v>24.0</v>
      </c>
      <c r="D79" s="40"/>
    </row>
    <row r="80">
      <c r="A80" s="39" t="s">
        <v>87</v>
      </c>
      <c r="B80" s="39" t="s">
        <v>48</v>
      </c>
      <c r="C80" s="39">
        <v>51.0</v>
      </c>
      <c r="D80" s="40"/>
    </row>
    <row r="81">
      <c r="A81" s="39" t="s">
        <v>167</v>
      </c>
      <c r="B81" s="39" t="s">
        <v>48</v>
      </c>
      <c r="C81" s="39">
        <v>24.0</v>
      </c>
      <c r="D81" s="40"/>
    </row>
    <row r="82">
      <c r="A82" s="39" t="s">
        <v>182</v>
      </c>
      <c r="B82" s="39" t="s">
        <v>48</v>
      </c>
      <c r="C82" s="39">
        <v>215.0</v>
      </c>
      <c r="D82" s="40"/>
    </row>
    <row r="83">
      <c r="A83" s="39" t="s">
        <v>189</v>
      </c>
      <c r="B83" s="39" t="s">
        <v>48</v>
      </c>
      <c r="C83" s="39">
        <v>77.0</v>
      </c>
      <c r="D83" s="40"/>
    </row>
    <row r="84">
      <c r="A84" s="39" t="s">
        <v>195</v>
      </c>
      <c r="B84" s="39" t="s">
        <v>48</v>
      </c>
      <c r="C84" s="39">
        <v>40.0</v>
      </c>
      <c r="D84" s="40"/>
    </row>
    <row r="85">
      <c r="A85" s="39" t="s">
        <v>226</v>
      </c>
      <c r="B85" s="39" t="s">
        <v>48</v>
      </c>
      <c r="C85" s="39">
        <v>101.0</v>
      </c>
      <c r="D85" s="40"/>
    </row>
    <row r="86">
      <c r="A86" s="39" t="s">
        <v>242</v>
      </c>
      <c r="B86" s="39" t="s">
        <v>48</v>
      </c>
      <c r="C86" s="39">
        <v>24.0</v>
      </c>
      <c r="D86" s="40"/>
    </row>
    <row r="87">
      <c r="A87" s="39" t="s">
        <v>252</v>
      </c>
      <c r="B87" s="39" t="s">
        <v>48</v>
      </c>
      <c r="C87" s="39">
        <v>160.0</v>
      </c>
      <c r="D87" s="40"/>
    </row>
    <row r="88">
      <c r="A88" s="39" t="s">
        <v>310</v>
      </c>
      <c r="B88" s="39" t="s">
        <v>48</v>
      </c>
      <c r="C88" s="39">
        <v>360.0</v>
      </c>
      <c r="D88" s="40"/>
    </row>
    <row r="89">
      <c r="A89" s="39" t="s">
        <v>325</v>
      </c>
      <c r="B89" s="39" t="s">
        <v>48</v>
      </c>
      <c r="C89" s="39">
        <v>385.0</v>
      </c>
      <c r="D89" s="40"/>
    </row>
    <row r="90">
      <c r="A90" s="39"/>
      <c r="B90" s="39"/>
      <c r="D90" s="40">
        <f>SUM(C79:C89)</f>
        <v>1461</v>
      </c>
      <c r="E90" s="39" t="s">
        <v>48</v>
      </c>
    </row>
    <row r="91">
      <c r="A91" s="39" t="s">
        <v>31</v>
      </c>
      <c r="B91" s="39" t="s">
        <v>32</v>
      </c>
      <c r="C91" s="39">
        <v>180.0</v>
      </c>
      <c r="D91" s="40"/>
    </row>
    <row r="92">
      <c r="A92" s="39" t="s">
        <v>74</v>
      </c>
      <c r="B92" s="39" t="s">
        <v>32</v>
      </c>
      <c r="C92" s="39">
        <v>165.0</v>
      </c>
      <c r="D92" s="40"/>
    </row>
    <row r="93">
      <c r="A93" s="39" t="s">
        <v>284</v>
      </c>
      <c r="B93" s="39" t="s">
        <v>32</v>
      </c>
      <c r="C93" s="39">
        <v>85.0</v>
      </c>
      <c r="D93" s="40"/>
    </row>
    <row r="94">
      <c r="A94" s="42" t="s">
        <v>258</v>
      </c>
      <c r="B94" s="42" t="s">
        <v>259</v>
      </c>
      <c r="C94" s="42">
        <v>280.0</v>
      </c>
      <c r="D94" s="40"/>
    </row>
    <row r="95">
      <c r="A95" s="39"/>
      <c r="B95" s="39"/>
      <c r="D95" s="40">
        <f>SUM(C91:C94)</f>
        <v>710</v>
      </c>
      <c r="E95" s="42" t="s">
        <v>259</v>
      </c>
    </row>
    <row r="96">
      <c r="A96" s="39" t="s">
        <v>40</v>
      </c>
      <c r="B96" s="39" t="s">
        <v>41</v>
      </c>
      <c r="C96" s="39">
        <v>73.0</v>
      </c>
      <c r="D96" s="40"/>
    </row>
    <row r="97">
      <c r="A97" s="39" t="s">
        <v>50</v>
      </c>
      <c r="B97" s="39" t="s">
        <v>41</v>
      </c>
      <c r="C97" s="39">
        <v>290.0</v>
      </c>
      <c r="D97" s="40"/>
    </row>
    <row r="98">
      <c r="A98" s="39" t="s">
        <v>117</v>
      </c>
      <c r="B98" s="39" t="s">
        <v>41</v>
      </c>
      <c r="C98" s="39">
        <v>465.0</v>
      </c>
      <c r="D98" s="40"/>
    </row>
    <row r="99">
      <c r="A99" s="39" t="s">
        <v>118</v>
      </c>
      <c r="B99" s="39" t="s">
        <v>41</v>
      </c>
      <c r="C99" s="39">
        <v>430.0</v>
      </c>
      <c r="D99" s="40"/>
    </row>
    <row r="100">
      <c r="A100" s="39" t="s">
        <v>130</v>
      </c>
      <c r="B100" s="39" t="s">
        <v>41</v>
      </c>
      <c r="C100" s="39">
        <v>66.0</v>
      </c>
      <c r="D100" s="40"/>
    </row>
    <row r="101">
      <c r="A101" s="39" t="s">
        <v>160</v>
      </c>
      <c r="B101" s="39" t="s">
        <v>41</v>
      </c>
      <c r="C101" s="39">
        <v>44.0</v>
      </c>
      <c r="D101" s="40"/>
    </row>
    <row r="102">
      <c r="A102" s="39" t="s">
        <v>282</v>
      </c>
      <c r="B102" s="39" t="s">
        <v>41</v>
      </c>
      <c r="C102" s="39">
        <v>200.0</v>
      </c>
      <c r="D102" s="40"/>
    </row>
    <row r="103">
      <c r="A103" s="39" t="s">
        <v>305</v>
      </c>
      <c r="B103" s="39" t="s">
        <v>41</v>
      </c>
      <c r="C103" s="39">
        <v>200.0</v>
      </c>
      <c r="D103" s="40"/>
    </row>
    <row r="104">
      <c r="A104" s="39"/>
      <c r="B104" s="39"/>
      <c r="D104" s="40">
        <f>SUM(C96:C103)</f>
        <v>1768</v>
      </c>
      <c r="E104" s="39" t="s">
        <v>41</v>
      </c>
    </row>
    <row r="105">
      <c r="A105" s="39" t="s">
        <v>190</v>
      </c>
      <c r="B105" s="39" t="s">
        <v>191</v>
      </c>
      <c r="C105" s="39">
        <v>68.0</v>
      </c>
      <c r="D105" s="40"/>
    </row>
    <row r="106">
      <c r="A106" s="39" t="s">
        <v>247</v>
      </c>
      <c r="B106" s="39" t="s">
        <v>191</v>
      </c>
      <c r="C106" s="39">
        <v>270.0</v>
      </c>
      <c r="D106" s="40"/>
    </row>
    <row r="107">
      <c r="A107" s="39" t="s">
        <v>260</v>
      </c>
      <c r="B107" s="39" t="s">
        <v>191</v>
      </c>
      <c r="C107" s="39">
        <v>150.0</v>
      </c>
      <c r="D107" s="40"/>
    </row>
    <row r="108">
      <c r="A108" s="39"/>
      <c r="B108" s="39"/>
      <c r="C108" s="39"/>
      <c r="D108" s="40">
        <f>SUM(C105:C107)</f>
        <v>488</v>
      </c>
      <c r="E108" s="39" t="s">
        <v>191</v>
      </c>
    </row>
    <row r="109">
      <c r="A109" s="39" t="s">
        <v>134</v>
      </c>
      <c r="B109" s="39" t="s">
        <v>135</v>
      </c>
      <c r="C109" s="39">
        <v>32.0</v>
      </c>
      <c r="D109" s="40"/>
    </row>
    <row r="110">
      <c r="A110" s="39"/>
      <c r="B110" s="39"/>
      <c r="C110" s="39"/>
      <c r="D110" s="41">
        <v>32.0</v>
      </c>
      <c r="E110" s="39" t="s">
        <v>135</v>
      </c>
    </row>
    <row r="111">
      <c r="A111" s="39" t="s">
        <v>123</v>
      </c>
      <c r="B111" s="39" t="s">
        <v>124</v>
      </c>
      <c r="C111" s="39">
        <v>143.0</v>
      </c>
      <c r="D111" s="40"/>
    </row>
    <row r="112">
      <c r="A112" s="39" t="s">
        <v>208</v>
      </c>
      <c r="B112" s="39" t="s">
        <v>124</v>
      </c>
      <c r="C112" s="39">
        <v>24.0</v>
      </c>
      <c r="D112" s="40"/>
    </row>
    <row r="113">
      <c r="A113" s="39" t="s">
        <v>314</v>
      </c>
      <c r="B113" s="39" t="s">
        <v>124</v>
      </c>
      <c r="C113" s="39">
        <v>180.0</v>
      </c>
      <c r="D113" s="40"/>
    </row>
    <row r="114">
      <c r="A114" s="39"/>
      <c r="B114" s="39"/>
      <c r="C114" s="39"/>
      <c r="D114" s="40">
        <f>SUM(C111:C113)</f>
        <v>347</v>
      </c>
      <c r="E114" s="39" t="s">
        <v>124</v>
      </c>
    </row>
    <row r="115">
      <c r="A115" s="39" t="s">
        <v>28</v>
      </c>
      <c r="B115" s="39" t="s">
        <v>29</v>
      </c>
      <c r="C115" s="39">
        <v>220.0</v>
      </c>
      <c r="D115" s="40"/>
    </row>
    <row r="116">
      <c r="A116" s="39" t="s">
        <v>300</v>
      </c>
      <c r="B116" s="39" t="s">
        <v>29</v>
      </c>
      <c r="C116" s="39">
        <v>115.0</v>
      </c>
      <c r="D116" s="40"/>
    </row>
    <row r="117">
      <c r="A117" s="39"/>
      <c r="B117" s="39"/>
      <c r="C117" s="39"/>
      <c r="D117" s="40">
        <f>SUM(C115:C116)</f>
        <v>335</v>
      </c>
      <c r="E117" s="39" t="s">
        <v>29</v>
      </c>
    </row>
    <row r="118">
      <c r="A118" s="39" t="s">
        <v>205</v>
      </c>
      <c r="B118" s="39" t="s">
        <v>206</v>
      </c>
      <c r="C118" s="39">
        <v>24.0</v>
      </c>
      <c r="D118" s="40"/>
    </row>
    <row r="119">
      <c r="A119" s="39"/>
      <c r="B119" s="39"/>
      <c r="C119" s="39"/>
      <c r="D119" s="41">
        <v>24.0</v>
      </c>
      <c r="E119" s="39" t="s">
        <v>206</v>
      </c>
    </row>
    <row r="120">
      <c r="A120" s="39" t="s">
        <v>164</v>
      </c>
      <c r="B120" s="39" t="s">
        <v>165</v>
      </c>
      <c r="C120" s="39">
        <v>32.0</v>
      </c>
      <c r="D120" s="40"/>
    </row>
    <row r="121">
      <c r="A121" s="39"/>
      <c r="B121" s="39"/>
      <c r="C121" s="39"/>
      <c r="D121" s="41">
        <v>32.0</v>
      </c>
      <c r="E121" s="39" t="s">
        <v>165</v>
      </c>
    </row>
    <row r="122">
      <c r="A122" s="39" t="s">
        <v>52</v>
      </c>
      <c r="B122" s="39" t="s">
        <v>53</v>
      </c>
      <c r="C122" s="39">
        <v>245.0</v>
      </c>
      <c r="D122" s="40"/>
    </row>
    <row r="123">
      <c r="A123" s="39" t="s">
        <v>54</v>
      </c>
      <c r="B123" s="39" t="s">
        <v>53</v>
      </c>
      <c r="C123" s="39">
        <v>135.0</v>
      </c>
      <c r="D123" s="40"/>
    </row>
    <row r="124">
      <c r="A124" s="39" t="s">
        <v>175</v>
      </c>
      <c r="B124" s="39" t="s">
        <v>53</v>
      </c>
      <c r="C124" s="39">
        <v>24.0</v>
      </c>
      <c r="D124" s="40"/>
    </row>
    <row r="125">
      <c r="A125" s="39" t="s">
        <v>216</v>
      </c>
      <c r="B125" s="39" t="s">
        <v>53</v>
      </c>
      <c r="C125" s="39">
        <v>24.0</v>
      </c>
      <c r="D125" s="40"/>
    </row>
    <row r="126">
      <c r="A126" s="39" t="s">
        <v>313</v>
      </c>
      <c r="B126" s="39" t="s">
        <v>53</v>
      </c>
      <c r="C126" s="39">
        <v>200.0</v>
      </c>
      <c r="D126" s="40"/>
    </row>
    <row r="127">
      <c r="A127" s="39"/>
      <c r="B127" s="39"/>
      <c r="C127" s="39"/>
      <c r="D127" s="40">
        <f>SUM(C122:C126)</f>
        <v>628</v>
      </c>
      <c r="E127" s="39" t="s">
        <v>53</v>
      </c>
    </row>
    <row r="128">
      <c r="A128" s="39" t="s">
        <v>143</v>
      </c>
      <c r="B128" s="39" t="s">
        <v>144</v>
      </c>
      <c r="C128" s="39">
        <v>560.0</v>
      </c>
      <c r="D128" s="40"/>
    </row>
    <row r="129">
      <c r="A129" s="39"/>
      <c r="B129" s="39"/>
      <c r="C129" s="39"/>
      <c r="D129" s="41">
        <v>560.0</v>
      </c>
      <c r="E129" s="39" t="s">
        <v>144</v>
      </c>
    </row>
    <row r="130">
      <c r="A130" s="39" t="s">
        <v>61</v>
      </c>
      <c r="B130" s="39" t="s">
        <v>62</v>
      </c>
      <c r="C130" s="39">
        <v>78.0</v>
      </c>
      <c r="D130" s="40"/>
    </row>
    <row r="131">
      <c r="A131" s="39" t="s">
        <v>69</v>
      </c>
      <c r="B131" s="39" t="s">
        <v>62</v>
      </c>
      <c r="C131" s="39">
        <v>33.0</v>
      </c>
      <c r="D131" s="40"/>
    </row>
    <row r="132">
      <c r="A132" s="39" t="s">
        <v>131</v>
      </c>
      <c r="B132" s="39" t="s">
        <v>62</v>
      </c>
      <c r="C132" s="39">
        <v>48.0</v>
      </c>
      <c r="D132" s="40"/>
    </row>
    <row r="133">
      <c r="A133" s="39" t="s">
        <v>221</v>
      </c>
      <c r="B133" s="39" t="s">
        <v>62</v>
      </c>
      <c r="C133" s="39">
        <v>255.0</v>
      </c>
      <c r="D133" s="40"/>
    </row>
    <row r="134">
      <c r="A134" s="39" t="s">
        <v>248</v>
      </c>
      <c r="B134" s="39" t="s">
        <v>62</v>
      </c>
      <c r="C134" s="39">
        <v>248.0</v>
      </c>
      <c r="D134" s="40"/>
    </row>
    <row r="135">
      <c r="A135" s="39" t="s">
        <v>304</v>
      </c>
      <c r="B135" s="39" t="s">
        <v>62</v>
      </c>
      <c r="C135" s="39">
        <v>260.0</v>
      </c>
      <c r="D135" s="40"/>
    </row>
    <row r="136">
      <c r="A136" s="39" t="s">
        <v>316</v>
      </c>
      <c r="B136" s="39" t="s">
        <v>62</v>
      </c>
      <c r="C136" s="39">
        <v>125.0</v>
      </c>
      <c r="D136" s="40"/>
    </row>
    <row r="137">
      <c r="A137" s="39" t="s">
        <v>329</v>
      </c>
      <c r="B137" s="39" t="s">
        <v>62</v>
      </c>
      <c r="C137" s="39">
        <v>190.0</v>
      </c>
      <c r="D137" s="40"/>
    </row>
    <row r="138">
      <c r="A138" s="39"/>
      <c r="B138" s="39"/>
      <c r="C138" s="39"/>
      <c r="D138" s="40">
        <f>SUM(C130:C137)</f>
        <v>1237</v>
      </c>
      <c r="E138" s="39" t="s">
        <v>62</v>
      </c>
    </row>
    <row r="139">
      <c r="A139" s="39" t="s">
        <v>108</v>
      </c>
      <c r="B139" s="39" t="s">
        <v>109</v>
      </c>
      <c r="C139" s="39">
        <v>61.0</v>
      </c>
      <c r="D139" s="40"/>
    </row>
    <row r="140">
      <c r="A140" s="39" t="s">
        <v>238</v>
      </c>
      <c r="B140" s="39" t="s">
        <v>109</v>
      </c>
      <c r="C140" s="39">
        <v>26.0</v>
      </c>
      <c r="D140" s="40"/>
    </row>
    <row r="141">
      <c r="A141" s="43"/>
      <c r="B141" s="43"/>
      <c r="D141" s="40">
        <f>SUM(C139:C140)</f>
        <v>87</v>
      </c>
      <c r="E141" s="39" t="s">
        <v>109</v>
      </c>
    </row>
    <row r="142">
      <c r="A142" s="39" t="s">
        <v>78</v>
      </c>
      <c r="B142" s="39" t="s">
        <v>79</v>
      </c>
      <c r="C142" s="39">
        <v>118.0</v>
      </c>
      <c r="D142" s="40"/>
    </row>
    <row r="143">
      <c r="A143" s="39" t="s">
        <v>176</v>
      </c>
      <c r="B143" s="39" t="s">
        <v>79</v>
      </c>
      <c r="C143" s="39">
        <v>24.0</v>
      </c>
      <c r="D143" s="40"/>
    </row>
    <row r="144">
      <c r="A144" s="39" t="s">
        <v>193</v>
      </c>
      <c r="B144" s="39" t="s">
        <v>79</v>
      </c>
      <c r="C144" s="39">
        <v>65.0</v>
      </c>
      <c r="D144" s="40"/>
    </row>
    <row r="145">
      <c r="A145" s="39" t="s">
        <v>232</v>
      </c>
      <c r="B145" s="39" t="s">
        <v>79</v>
      </c>
      <c r="C145" s="39">
        <v>54.0</v>
      </c>
      <c r="D145" s="40"/>
    </row>
    <row r="146">
      <c r="A146" s="39" t="s">
        <v>317</v>
      </c>
      <c r="B146" s="39" t="s">
        <v>79</v>
      </c>
      <c r="C146" s="39">
        <v>105.0</v>
      </c>
      <c r="D146" s="40"/>
    </row>
    <row r="147">
      <c r="A147" s="39" t="s">
        <v>326</v>
      </c>
      <c r="B147" s="39" t="s">
        <v>79</v>
      </c>
      <c r="C147" s="39">
        <v>200.0</v>
      </c>
      <c r="D147" s="40"/>
    </row>
    <row r="148">
      <c r="A148" s="39" t="s">
        <v>328</v>
      </c>
      <c r="B148" s="39" t="s">
        <v>79</v>
      </c>
      <c r="C148" s="39">
        <v>100.0</v>
      </c>
      <c r="D148" s="40"/>
    </row>
    <row r="149">
      <c r="A149" s="39" t="s">
        <v>330</v>
      </c>
      <c r="B149" s="39" t="s">
        <v>79</v>
      </c>
      <c r="C149" s="39">
        <v>150.0</v>
      </c>
      <c r="D149" s="40"/>
    </row>
    <row r="150">
      <c r="A150" s="39"/>
      <c r="B150" s="39"/>
      <c r="C150" s="39"/>
      <c r="D150" s="40">
        <f>SUM(C142:C149)</f>
        <v>816</v>
      </c>
      <c r="E150" s="39" t="s">
        <v>79</v>
      </c>
    </row>
    <row r="151">
      <c r="A151" s="39" t="s">
        <v>67</v>
      </c>
      <c r="B151" s="39" t="s">
        <v>68</v>
      </c>
      <c r="C151" s="39">
        <v>51.0</v>
      </c>
      <c r="D151" s="40"/>
    </row>
    <row r="152">
      <c r="A152" s="39" t="s">
        <v>103</v>
      </c>
      <c r="B152" s="39" t="s">
        <v>68</v>
      </c>
      <c r="C152" s="39">
        <v>165.0</v>
      </c>
      <c r="D152" s="40"/>
    </row>
    <row r="153">
      <c r="A153" s="39" t="s">
        <v>125</v>
      </c>
      <c r="B153" s="39" t="s">
        <v>68</v>
      </c>
      <c r="C153" s="39">
        <v>96.0</v>
      </c>
      <c r="D153" s="40"/>
    </row>
    <row r="154">
      <c r="A154" s="39" t="s">
        <v>138</v>
      </c>
      <c r="B154" s="39" t="s">
        <v>68</v>
      </c>
      <c r="C154" s="39">
        <v>24.0</v>
      </c>
      <c r="D154" s="40"/>
    </row>
    <row r="155">
      <c r="A155" s="39" t="s">
        <v>145</v>
      </c>
      <c r="B155" s="39" t="s">
        <v>68</v>
      </c>
      <c r="C155" s="39">
        <v>320.0</v>
      </c>
      <c r="D155" s="40"/>
    </row>
    <row r="156">
      <c r="A156" s="39" t="s">
        <v>166</v>
      </c>
      <c r="B156" s="39" t="s">
        <v>68</v>
      </c>
      <c r="C156" s="39">
        <v>32.0</v>
      </c>
      <c r="D156" s="40"/>
    </row>
    <row r="157">
      <c r="A157" s="39" t="s">
        <v>172</v>
      </c>
      <c r="B157" s="39" t="s">
        <v>68</v>
      </c>
      <c r="C157" s="39">
        <v>24.0</v>
      </c>
      <c r="D157" s="40"/>
    </row>
    <row r="158">
      <c r="A158" s="39" t="s">
        <v>201</v>
      </c>
      <c r="B158" s="39" t="s">
        <v>68</v>
      </c>
      <c r="C158" s="39">
        <v>31.0</v>
      </c>
      <c r="D158" s="40"/>
    </row>
    <row r="159">
      <c r="A159" s="39" t="s">
        <v>202</v>
      </c>
      <c r="B159" s="39" t="s">
        <v>68</v>
      </c>
      <c r="C159" s="39">
        <v>26.0</v>
      </c>
      <c r="D159" s="40"/>
    </row>
    <row r="160">
      <c r="A160" s="39" t="s">
        <v>306</v>
      </c>
      <c r="B160" s="39" t="s">
        <v>68</v>
      </c>
      <c r="C160" s="39">
        <v>170.0</v>
      </c>
      <c r="D160" s="40"/>
    </row>
    <row r="161">
      <c r="A161" s="39" t="s">
        <v>307</v>
      </c>
      <c r="B161" s="39" t="s">
        <v>68</v>
      </c>
      <c r="C161" s="39">
        <v>135.0</v>
      </c>
      <c r="D161" s="40"/>
    </row>
    <row r="162">
      <c r="A162" s="39"/>
      <c r="B162" s="39"/>
      <c r="C162" s="39"/>
      <c r="D162" s="40">
        <f>SUM(C151:C161)</f>
        <v>1074</v>
      </c>
      <c r="E162" s="39" t="s">
        <v>68</v>
      </c>
    </row>
    <row r="163">
      <c r="A163" s="39" t="s">
        <v>42</v>
      </c>
      <c r="B163" s="39" t="s">
        <v>43</v>
      </c>
      <c r="C163" s="39">
        <v>49.0</v>
      </c>
      <c r="D163" s="40"/>
    </row>
    <row r="164">
      <c r="A164" s="39" t="s">
        <v>51</v>
      </c>
      <c r="B164" s="39" t="s">
        <v>43</v>
      </c>
      <c r="C164" s="39">
        <v>270.0</v>
      </c>
      <c r="D164" s="40"/>
    </row>
    <row r="165">
      <c r="A165" s="39" t="s">
        <v>58</v>
      </c>
      <c r="B165" s="39" t="s">
        <v>43</v>
      </c>
      <c r="C165" s="39">
        <v>115.0</v>
      </c>
      <c r="D165" s="40"/>
    </row>
    <row r="166">
      <c r="A166" s="39" t="s">
        <v>132</v>
      </c>
      <c r="B166" s="39" t="s">
        <v>43</v>
      </c>
      <c r="C166" s="39">
        <v>34.0</v>
      </c>
      <c r="D166" s="40"/>
    </row>
    <row r="167">
      <c r="A167" s="39" t="s">
        <v>154</v>
      </c>
      <c r="B167" s="39" t="s">
        <v>43</v>
      </c>
      <c r="C167" s="39">
        <v>88.0</v>
      </c>
      <c r="D167" s="40"/>
    </row>
    <row r="168">
      <c r="A168" s="39" t="s">
        <v>162</v>
      </c>
      <c r="B168" s="39" t="s">
        <v>43</v>
      </c>
      <c r="C168" s="39">
        <v>38.0</v>
      </c>
      <c r="D168" s="40"/>
    </row>
    <row r="169">
      <c r="A169" s="39" t="s">
        <v>170</v>
      </c>
      <c r="B169" s="39" t="s">
        <v>43</v>
      </c>
      <c r="C169" s="39">
        <v>24.0</v>
      </c>
      <c r="D169" s="40"/>
    </row>
    <row r="170">
      <c r="A170" s="39" t="s">
        <v>199</v>
      </c>
      <c r="B170" s="39" t="s">
        <v>43</v>
      </c>
      <c r="C170" s="39">
        <v>32.0</v>
      </c>
      <c r="D170" s="40"/>
    </row>
    <row r="171">
      <c r="A171" s="39" t="s">
        <v>224</v>
      </c>
      <c r="B171" s="39" t="s">
        <v>43</v>
      </c>
      <c r="C171" s="39">
        <v>143.0</v>
      </c>
      <c r="D171" s="40"/>
    </row>
    <row r="172">
      <c r="A172" s="39" t="s">
        <v>283</v>
      </c>
      <c r="B172" s="39" t="s">
        <v>43</v>
      </c>
      <c r="C172" s="39">
        <v>190.0</v>
      </c>
      <c r="D172" s="40"/>
    </row>
    <row r="173">
      <c r="A173" s="39" t="s">
        <v>292</v>
      </c>
      <c r="B173" s="39" t="s">
        <v>43</v>
      </c>
      <c r="C173" s="39">
        <v>115.0</v>
      </c>
      <c r="D173" s="40"/>
    </row>
    <row r="174">
      <c r="A174" s="39" t="s">
        <v>301</v>
      </c>
      <c r="B174" s="39" t="s">
        <v>43</v>
      </c>
      <c r="C174" s="39">
        <v>100.0</v>
      </c>
      <c r="D174" s="40"/>
    </row>
    <row r="175">
      <c r="A175" s="39"/>
      <c r="B175" s="39"/>
      <c r="C175" s="39"/>
      <c r="D175" s="40">
        <f>SUM(C163:C174)</f>
        <v>1198</v>
      </c>
      <c r="E175" s="39" t="s">
        <v>43</v>
      </c>
    </row>
    <row r="176">
      <c r="A176" s="39" t="s">
        <v>83</v>
      </c>
      <c r="B176" s="39" t="s">
        <v>84</v>
      </c>
      <c r="C176" s="39">
        <v>66.0</v>
      </c>
      <c r="D176" s="40"/>
    </row>
    <row r="177">
      <c r="A177" s="39" t="s">
        <v>161</v>
      </c>
      <c r="B177" s="39" t="s">
        <v>84</v>
      </c>
      <c r="C177" s="39">
        <v>43.0</v>
      </c>
      <c r="D177" s="40"/>
    </row>
    <row r="178">
      <c r="A178" s="39" t="s">
        <v>203</v>
      </c>
      <c r="B178" s="39" t="s">
        <v>84</v>
      </c>
      <c r="C178" s="39">
        <v>24.0</v>
      </c>
      <c r="D178" s="40"/>
    </row>
    <row r="179">
      <c r="A179" s="39" t="s">
        <v>228</v>
      </c>
      <c r="B179" s="39" t="s">
        <v>84</v>
      </c>
      <c r="C179" s="39">
        <v>82.0</v>
      </c>
      <c r="D179" s="40"/>
    </row>
    <row r="180">
      <c r="A180" s="39" t="s">
        <v>239</v>
      </c>
      <c r="B180" s="39" t="s">
        <v>84</v>
      </c>
      <c r="C180" s="39">
        <v>24.0</v>
      </c>
      <c r="D180" s="40"/>
    </row>
    <row r="181">
      <c r="A181" s="39" t="s">
        <v>254</v>
      </c>
      <c r="B181" s="39" t="s">
        <v>84</v>
      </c>
      <c r="C181" s="39">
        <v>148.0</v>
      </c>
      <c r="D181" s="40"/>
    </row>
    <row r="182">
      <c r="A182" s="39" t="s">
        <v>261</v>
      </c>
      <c r="B182" s="39" t="s">
        <v>84</v>
      </c>
      <c r="C182" s="39">
        <v>70.0</v>
      </c>
      <c r="D182" s="40"/>
    </row>
    <row r="183">
      <c r="A183" s="39" t="s">
        <v>308</v>
      </c>
      <c r="B183" s="39" t="s">
        <v>84</v>
      </c>
      <c r="C183" s="39">
        <v>120.0</v>
      </c>
      <c r="D183" s="40"/>
    </row>
    <row r="184">
      <c r="A184" s="39"/>
      <c r="B184" s="39"/>
      <c r="C184" s="39"/>
      <c r="D184" s="40">
        <f>SUM(C176:C183)</f>
        <v>577</v>
      </c>
      <c r="E184" s="39" t="s">
        <v>84</v>
      </c>
    </row>
    <row r="185">
      <c r="A185" s="39" t="s">
        <v>33</v>
      </c>
      <c r="B185" s="39" t="s">
        <v>34</v>
      </c>
      <c r="C185" s="39">
        <v>175.0</v>
      </c>
      <c r="D185" s="40"/>
    </row>
    <row r="186">
      <c r="A186" s="39"/>
      <c r="B186" s="39"/>
      <c r="C186" s="39"/>
      <c r="D186" s="41">
        <v>175.0</v>
      </c>
      <c r="E186" s="39" t="s">
        <v>34</v>
      </c>
    </row>
    <row r="187">
      <c r="A187" s="39" t="s">
        <v>91</v>
      </c>
      <c r="B187" s="39" t="s">
        <v>92</v>
      </c>
      <c r="C187" s="39">
        <v>24.0</v>
      </c>
      <c r="D187" s="40"/>
    </row>
    <row r="188">
      <c r="A188" s="39"/>
      <c r="B188" s="39"/>
      <c r="C188" s="39"/>
      <c r="D188" s="40"/>
    </row>
    <row r="189">
      <c r="A189" s="39" t="s">
        <v>184</v>
      </c>
      <c r="B189" s="39" t="s">
        <v>185</v>
      </c>
      <c r="C189" s="39">
        <v>148.0</v>
      </c>
      <c r="D189" s="40"/>
    </row>
    <row r="190">
      <c r="A190" s="39"/>
      <c r="B190" s="39"/>
      <c r="C190" s="39"/>
      <c r="D190" s="41">
        <v>148.0</v>
      </c>
      <c r="E190" s="39" t="s">
        <v>185</v>
      </c>
    </row>
    <row r="191">
      <c r="A191" s="39" t="s">
        <v>63</v>
      </c>
      <c r="B191" s="39" t="s">
        <v>64</v>
      </c>
      <c r="C191" s="39">
        <v>65.0</v>
      </c>
      <c r="D191" s="40"/>
    </row>
    <row r="192">
      <c r="A192" s="39" t="s">
        <v>104</v>
      </c>
      <c r="B192" s="39" t="s">
        <v>64</v>
      </c>
      <c r="C192" s="39">
        <v>103.0</v>
      </c>
      <c r="D192" s="40"/>
    </row>
    <row r="193">
      <c r="A193" s="39" t="s">
        <v>120</v>
      </c>
      <c r="B193" s="39" t="s">
        <v>64</v>
      </c>
      <c r="C193" s="39">
        <v>220.0</v>
      </c>
      <c r="D193" s="40"/>
    </row>
    <row r="194">
      <c r="A194" s="39" t="s">
        <v>137</v>
      </c>
      <c r="B194" s="39" t="s">
        <v>64</v>
      </c>
      <c r="C194" s="39">
        <v>31.0</v>
      </c>
      <c r="D194" s="40"/>
    </row>
    <row r="195">
      <c r="A195" s="39" t="s">
        <v>229</v>
      </c>
      <c r="B195" s="39" t="s">
        <v>64</v>
      </c>
      <c r="C195" s="39">
        <v>74.0</v>
      </c>
      <c r="D195" s="40"/>
    </row>
    <row r="196">
      <c r="A196" s="39" t="s">
        <v>240</v>
      </c>
      <c r="B196" s="39" t="s">
        <v>64</v>
      </c>
      <c r="C196" s="39">
        <v>24.0</v>
      </c>
      <c r="D196" s="40"/>
    </row>
    <row r="197">
      <c r="A197" s="39"/>
      <c r="B197" s="39"/>
      <c r="C197" s="39"/>
      <c r="D197" s="40">
        <f>SUM(C191:C196)</f>
        <v>517</v>
      </c>
      <c r="E197" s="39" t="s">
        <v>64</v>
      </c>
    </row>
    <row r="198">
      <c r="A198" s="39" t="s">
        <v>214</v>
      </c>
      <c r="B198" s="39" t="s">
        <v>215</v>
      </c>
      <c r="C198" s="39">
        <v>24.0</v>
      </c>
      <c r="D198" s="40"/>
    </row>
    <row r="199">
      <c r="A199" s="39" t="s">
        <v>244</v>
      </c>
      <c r="B199" s="39" t="s">
        <v>215</v>
      </c>
      <c r="C199" s="39">
        <v>315.0</v>
      </c>
      <c r="D199" s="40"/>
    </row>
    <row r="200">
      <c r="A200" s="39" t="s">
        <v>287</v>
      </c>
      <c r="B200" s="39" t="s">
        <v>215</v>
      </c>
      <c r="C200" s="39">
        <v>165.0</v>
      </c>
      <c r="D200" s="40"/>
    </row>
    <row r="201">
      <c r="A201" s="39" t="s">
        <v>324</v>
      </c>
      <c r="B201" s="39" t="s">
        <v>215</v>
      </c>
      <c r="C201" s="39">
        <v>131.0</v>
      </c>
      <c r="D201" s="40"/>
    </row>
    <row r="202">
      <c r="A202" s="39"/>
      <c r="B202" s="39"/>
      <c r="C202" s="39"/>
      <c r="D202" s="40">
        <f>SUM(C198:C201)</f>
        <v>635</v>
      </c>
      <c r="E202" s="39" t="s">
        <v>215</v>
      </c>
    </row>
    <row r="203">
      <c r="A203" s="39" t="s">
        <v>35</v>
      </c>
      <c r="B203" s="39" t="s">
        <v>36</v>
      </c>
      <c r="C203" s="39">
        <v>170.0</v>
      </c>
      <c r="D203" s="40"/>
    </row>
    <row r="204">
      <c r="A204" s="39" t="s">
        <v>71</v>
      </c>
      <c r="B204" s="39" t="s">
        <v>36</v>
      </c>
      <c r="C204" s="39">
        <v>26.0</v>
      </c>
      <c r="D204" s="40"/>
    </row>
    <row r="205">
      <c r="A205" s="39" t="s">
        <v>99</v>
      </c>
      <c r="B205" s="39" t="s">
        <v>36</v>
      </c>
      <c r="C205" s="39">
        <v>378.0</v>
      </c>
      <c r="D205" s="40"/>
    </row>
    <row r="206">
      <c r="A206" s="39" t="s">
        <v>122</v>
      </c>
      <c r="B206" s="39" t="s">
        <v>36</v>
      </c>
      <c r="C206" s="39">
        <v>160.0</v>
      </c>
      <c r="D206" s="40"/>
    </row>
    <row r="207">
      <c r="A207" s="39"/>
      <c r="B207" s="39"/>
      <c r="C207" s="39"/>
      <c r="D207" s="40">
        <f>SUM(C203:C206)</f>
        <v>734</v>
      </c>
      <c r="E207" s="39" t="s">
        <v>36</v>
      </c>
    </row>
    <row r="208">
      <c r="A208" s="39" t="s">
        <v>112</v>
      </c>
      <c r="B208" s="39" t="s">
        <v>113</v>
      </c>
      <c r="C208" s="39">
        <v>26.0</v>
      </c>
      <c r="D208" s="40"/>
    </row>
    <row r="209">
      <c r="A209" s="39" t="s">
        <v>153</v>
      </c>
      <c r="B209" s="39" t="s">
        <v>113</v>
      </c>
      <c r="C209" s="39">
        <v>103.0</v>
      </c>
      <c r="D209" s="40"/>
    </row>
    <row r="210">
      <c r="A210" s="39"/>
      <c r="B210" s="39"/>
      <c r="C210" s="39"/>
      <c r="D210" s="40">
        <f>SUM(C208:C209)</f>
        <v>129</v>
      </c>
      <c r="E210" s="39" t="s">
        <v>113</v>
      </c>
    </row>
    <row r="211">
      <c r="A211" s="39" t="s">
        <v>23</v>
      </c>
      <c r="B211" s="39" t="s">
        <v>24</v>
      </c>
      <c r="C211" s="39">
        <v>250.0</v>
      </c>
      <c r="D211" s="40"/>
    </row>
    <row r="212">
      <c r="A212" s="39" t="s">
        <v>30</v>
      </c>
      <c r="B212" s="39" t="s">
        <v>24</v>
      </c>
      <c r="C212" s="39">
        <v>205.0</v>
      </c>
      <c r="D212" s="40"/>
    </row>
    <row r="213">
      <c r="A213" s="39" t="s">
        <v>39</v>
      </c>
      <c r="B213" s="39" t="s">
        <v>24</v>
      </c>
      <c r="C213" s="39">
        <v>88.0</v>
      </c>
      <c r="D213" s="40"/>
    </row>
    <row r="214">
      <c r="A214" s="39" t="s">
        <v>285</v>
      </c>
      <c r="B214" s="39" t="s">
        <v>24</v>
      </c>
      <c r="C214" s="39">
        <v>60.0</v>
      </c>
      <c r="D214" s="40"/>
    </row>
    <row r="215">
      <c r="A215" s="39"/>
      <c r="B215" s="39"/>
      <c r="C215" s="39"/>
      <c r="D215" s="40">
        <f>SUM(C211:C214)</f>
        <v>603</v>
      </c>
      <c r="E215" s="39" t="s">
        <v>24</v>
      </c>
    </row>
    <row r="216">
      <c r="A216" s="39" t="s">
        <v>93</v>
      </c>
      <c r="B216" s="39" t="s">
        <v>94</v>
      </c>
      <c r="C216" s="39">
        <v>24.0</v>
      </c>
      <c r="D216" s="40"/>
    </row>
    <row r="217">
      <c r="A217" s="39" t="s">
        <v>286</v>
      </c>
      <c r="B217" s="39" t="s">
        <v>94</v>
      </c>
      <c r="C217" s="39">
        <v>165.0</v>
      </c>
      <c r="D217" s="40"/>
    </row>
    <row r="218">
      <c r="A218" s="39" t="s">
        <v>291</v>
      </c>
      <c r="B218" s="39" t="s">
        <v>94</v>
      </c>
      <c r="C218" s="39">
        <v>120.0</v>
      </c>
      <c r="D218" s="40"/>
    </row>
    <row r="219">
      <c r="A219" s="39"/>
      <c r="B219" s="39"/>
      <c r="C219" s="39"/>
      <c r="D219" s="40">
        <f>SUM(C216:C218)</f>
        <v>309</v>
      </c>
      <c r="E219" s="39" t="s">
        <v>94</v>
      </c>
    </row>
    <row r="220">
      <c r="A220" s="39" t="s">
        <v>55</v>
      </c>
      <c r="B220" s="39" t="s">
        <v>56</v>
      </c>
      <c r="C220" s="39">
        <v>130.0</v>
      </c>
      <c r="D220" s="40"/>
    </row>
    <row r="221">
      <c r="A221" s="39" t="s">
        <v>152</v>
      </c>
      <c r="B221" s="39" t="s">
        <v>56</v>
      </c>
      <c r="C221" s="39">
        <v>108.0</v>
      </c>
      <c r="D221" s="40"/>
    </row>
    <row r="222">
      <c r="A222" s="39" t="s">
        <v>230</v>
      </c>
      <c r="B222" s="39" t="s">
        <v>56</v>
      </c>
      <c r="C222" s="39">
        <v>68.0</v>
      </c>
      <c r="D222" s="40"/>
    </row>
    <row r="223">
      <c r="A223" s="39"/>
      <c r="B223" s="39"/>
      <c r="C223" s="39"/>
      <c r="D223" s="40">
        <f>SUM(C220:C222)</f>
        <v>306</v>
      </c>
      <c r="E223" s="39" t="s">
        <v>56</v>
      </c>
    </row>
    <row r="224">
      <c r="A224" s="39" t="s">
        <v>126</v>
      </c>
      <c r="B224" s="39" t="s">
        <v>127</v>
      </c>
      <c r="C224" s="39">
        <v>95.0</v>
      </c>
      <c r="D224" s="40"/>
    </row>
    <row r="225">
      <c r="A225" s="39" t="s">
        <v>158</v>
      </c>
      <c r="B225" s="39" t="s">
        <v>127</v>
      </c>
      <c r="C225" s="39">
        <v>49.0</v>
      </c>
      <c r="D225" s="40"/>
    </row>
    <row r="226">
      <c r="A226" s="39" t="s">
        <v>171</v>
      </c>
      <c r="B226" s="39" t="s">
        <v>127</v>
      </c>
      <c r="C226" s="39">
        <v>24.0</v>
      </c>
      <c r="D226" s="40"/>
    </row>
    <row r="227">
      <c r="A227" s="39" t="s">
        <v>187</v>
      </c>
      <c r="B227" s="39" t="s">
        <v>127</v>
      </c>
      <c r="C227" s="39">
        <v>120.0</v>
      </c>
      <c r="D227" s="40"/>
    </row>
    <row r="228">
      <c r="A228" s="39" t="s">
        <v>207</v>
      </c>
      <c r="B228" s="39" t="s">
        <v>127</v>
      </c>
      <c r="C228" s="39">
        <v>24.0</v>
      </c>
      <c r="D228" s="40"/>
    </row>
    <row r="229">
      <c r="A229" s="39" t="s">
        <v>255</v>
      </c>
      <c r="B229" s="39" t="s">
        <v>127</v>
      </c>
      <c r="C229" s="39">
        <v>145.0</v>
      </c>
      <c r="D229" s="40"/>
    </row>
    <row r="230">
      <c r="A230" s="42" t="s">
        <v>263</v>
      </c>
      <c r="B230" s="42" t="s">
        <v>127</v>
      </c>
      <c r="C230" s="39">
        <v>170.0</v>
      </c>
      <c r="D230" s="40"/>
    </row>
    <row r="231">
      <c r="A231" s="39" t="s">
        <v>319</v>
      </c>
      <c r="B231" s="39" t="s">
        <v>127</v>
      </c>
      <c r="C231" s="39">
        <v>85.0</v>
      </c>
      <c r="D231" s="40"/>
    </row>
    <row r="232">
      <c r="A232" s="39"/>
      <c r="B232" s="39"/>
      <c r="C232" s="39"/>
      <c r="D232" s="40">
        <f>SUM(C224:C231)</f>
        <v>712</v>
      </c>
      <c r="E232" s="39" t="s">
        <v>127</v>
      </c>
    </row>
    <row r="233">
      <c r="A233" s="39" t="s">
        <v>168</v>
      </c>
      <c r="B233" s="39" t="s">
        <v>169</v>
      </c>
      <c r="C233" s="39">
        <v>24.0</v>
      </c>
      <c r="D233" s="40"/>
    </row>
    <row r="234">
      <c r="A234" s="39"/>
      <c r="B234" s="39"/>
      <c r="C234" s="39"/>
      <c r="D234" s="41">
        <v>24.0</v>
      </c>
      <c r="E234" s="39" t="s">
        <v>169</v>
      </c>
    </row>
    <row r="235">
      <c r="A235" s="39" t="s">
        <v>209</v>
      </c>
      <c r="B235" s="39" t="s">
        <v>210</v>
      </c>
      <c r="C235" s="39">
        <v>24.0</v>
      </c>
      <c r="D235" s="40"/>
    </row>
    <row r="236">
      <c r="A236" s="39" t="s">
        <v>303</v>
      </c>
      <c r="B236" s="39" t="s">
        <v>210</v>
      </c>
      <c r="C236" s="39">
        <v>365.0</v>
      </c>
      <c r="D236" s="40"/>
    </row>
    <row r="237">
      <c r="A237" s="39"/>
      <c r="B237" s="39"/>
      <c r="C237" s="39"/>
      <c r="D237" s="40">
        <f>SUM(C235:C236)</f>
        <v>389</v>
      </c>
      <c r="E237" s="39" t="s">
        <v>210</v>
      </c>
    </row>
    <row r="238">
      <c r="A238" s="39" t="s">
        <v>37</v>
      </c>
      <c r="B238" s="39" t="s">
        <v>38</v>
      </c>
      <c r="C238" s="39">
        <v>121.0</v>
      </c>
      <c r="D238" s="40"/>
    </row>
    <row r="239">
      <c r="A239" s="39" t="s">
        <v>77</v>
      </c>
      <c r="B239" s="39" t="s">
        <v>38</v>
      </c>
      <c r="C239" s="39">
        <v>128.0</v>
      </c>
      <c r="D239" s="40"/>
    </row>
    <row r="240">
      <c r="A240" s="39" t="s">
        <v>100</v>
      </c>
      <c r="B240" s="39" t="s">
        <v>38</v>
      </c>
      <c r="C240" s="39">
        <v>218.0</v>
      </c>
      <c r="D240" s="40"/>
    </row>
    <row r="241">
      <c r="A241" s="39" t="s">
        <v>114</v>
      </c>
      <c r="B241" s="39" t="s">
        <v>38</v>
      </c>
      <c r="C241" s="39">
        <v>24.0</v>
      </c>
      <c r="D241" s="40"/>
    </row>
    <row r="242">
      <c r="A242" s="39" t="s">
        <v>119</v>
      </c>
      <c r="B242" s="39" t="s">
        <v>38</v>
      </c>
      <c r="C242" s="39">
        <v>220.0</v>
      </c>
      <c r="D242" s="40"/>
    </row>
    <row r="243">
      <c r="A243" s="39" t="s">
        <v>147</v>
      </c>
      <c r="B243" s="39" t="s">
        <v>38</v>
      </c>
      <c r="C243" s="39">
        <v>256.0</v>
      </c>
      <c r="D243" s="40"/>
    </row>
    <row r="244">
      <c r="A244" s="39" t="s">
        <v>156</v>
      </c>
      <c r="B244" s="39" t="s">
        <v>38</v>
      </c>
      <c r="C244" s="39">
        <v>63.0</v>
      </c>
      <c r="D244" s="40"/>
    </row>
    <row r="245">
      <c r="A245" s="39" t="s">
        <v>178</v>
      </c>
      <c r="B245" s="39" t="s">
        <v>38</v>
      </c>
      <c r="C245" s="39">
        <v>422.0</v>
      </c>
      <c r="D245" s="40"/>
    </row>
    <row r="246">
      <c r="A246" s="39" t="s">
        <v>192</v>
      </c>
      <c r="B246" s="39" t="s">
        <v>38</v>
      </c>
      <c r="C246" s="39">
        <v>67.0</v>
      </c>
      <c r="D246" s="40"/>
    </row>
    <row r="247">
      <c r="A247" s="39" t="s">
        <v>225</v>
      </c>
      <c r="B247" s="39" t="s">
        <v>38</v>
      </c>
      <c r="C247" s="39">
        <v>110.0</v>
      </c>
      <c r="D247" s="40"/>
    </row>
    <row r="248">
      <c r="A248" s="39" t="s">
        <v>288</v>
      </c>
      <c r="B248" s="39" t="s">
        <v>38</v>
      </c>
      <c r="C248" s="39">
        <v>288.0</v>
      </c>
      <c r="D248" s="40"/>
    </row>
    <row r="249">
      <c r="A249" s="39" t="s">
        <v>294</v>
      </c>
      <c r="B249" s="39" t="s">
        <v>38</v>
      </c>
      <c r="C249" s="39">
        <v>340.0</v>
      </c>
      <c r="D249" s="40"/>
    </row>
    <row r="250">
      <c r="A250" s="39" t="s">
        <v>302</v>
      </c>
      <c r="B250" s="39" t="s">
        <v>38</v>
      </c>
      <c r="C250" s="39">
        <v>66.0</v>
      </c>
      <c r="D250" s="40"/>
    </row>
    <row r="251">
      <c r="A251" s="39" t="s">
        <v>309</v>
      </c>
      <c r="B251" s="39" t="s">
        <v>38</v>
      </c>
      <c r="C251" s="39">
        <v>725.0</v>
      </c>
      <c r="D251" s="40"/>
    </row>
    <row r="252" ht="15.0" customHeight="1">
      <c r="A252" s="39"/>
      <c r="B252" s="39"/>
      <c r="C252" s="39"/>
      <c r="D252" s="40">
        <f>SUM(C238:C251)</f>
        <v>3048</v>
      </c>
      <c r="E252" s="39" t="s">
        <v>38</v>
      </c>
    </row>
    <row r="253" ht="15.0" customHeight="1">
      <c r="A253" s="39" t="s">
        <v>65</v>
      </c>
      <c r="B253" s="39" t="s">
        <v>66</v>
      </c>
      <c r="C253" s="39">
        <v>56.0</v>
      </c>
      <c r="D253" s="40"/>
    </row>
    <row r="254">
      <c r="A254" s="39" t="s">
        <v>110</v>
      </c>
      <c r="B254" s="39" t="s">
        <v>66</v>
      </c>
      <c r="C254" s="39">
        <v>58.0</v>
      </c>
      <c r="D254" s="40"/>
    </row>
    <row r="255">
      <c r="A255" s="39" t="s">
        <v>150</v>
      </c>
      <c r="B255" s="39" t="s">
        <v>66</v>
      </c>
      <c r="C255" s="39">
        <v>171.0</v>
      </c>
      <c r="D255" s="40"/>
    </row>
    <row r="256">
      <c r="A256" s="39" t="s">
        <v>181</v>
      </c>
      <c r="B256" s="39" t="s">
        <v>66</v>
      </c>
      <c r="C256" s="39">
        <v>255.0</v>
      </c>
      <c r="D256" s="40"/>
    </row>
    <row r="257">
      <c r="A257" s="39" t="s">
        <v>194</v>
      </c>
      <c r="B257" s="39" t="s">
        <v>66</v>
      </c>
      <c r="C257" s="39">
        <v>64.0</v>
      </c>
      <c r="D257" s="40"/>
    </row>
    <row r="258">
      <c r="A258" s="39" t="s">
        <v>213</v>
      </c>
      <c r="B258" s="39" t="s">
        <v>66</v>
      </c>
      <c r="C258" s="39">
        <v>24.0</v>
      </c>
      <c r="D258" s="40"/>
    </row>
    <row r="259">
      <c r="A259" s="39" t="s">
        <v>227</v>
      </c>
      <c r="B259" s="39" t="s">
        <v>66</v>
      </c>
      <c r="C259" s="39">
        <v>91.0</v>
      </c>
      <c r="D259" s="40"/>
    </row>
    <row r="260">
      <c r="A260" s="39" t="s">
        <v>251</v>
      </c>
      <c r="B260" s="39" t="s">
        <v>66</v>
      </c>
      <c r="C260" s="39">
        <v>163.0</v>
      </c>
      <c r="D260" s="40"/>
    </row>
    <row r="261">
      <c r="A261" s="39" t="s">
        <v>318</v>
      </c>
      <c r="B261" s="39" t="s">
        <v>66</v>
      </c>
      <c r="C261" s="39">
        <v>98.0</v>
      </c>
      <c r="D261" s="40"/>
    </row>
    <row r="262">
      <c r="A262" s="39" t="s">
        <v>322</v>
      </c>
      <c r="B262" s="39" t="s">
        <v>66</v>
      </c>
      <c r="C262" s="39">
        <v>195.0</v>
      </c>
      <c r="D262" s="40"/>
    </row>
    <row r="263">
      <c r="A263" s="39"/>
      <c r="B263" s="39"/>
      <c r="C263" s="39"/>
      <c r="D263" s="40">
        <f>SUM(C253:C262)</f>
        <v>1175</v>
      </c>
      <c r="E263" s="39" t="s">
        <v>66</v>
      </c>
    </row>
    <row r="264">
      <c r="A264" s="39" t="s">
        <v>236</v>
      </c>
      <c r="B264" s="39" t="s">
        <v>237</v>
      </c>
      <c r="C264" s="39">
        <v>26.0</v>
      </c>
      <c r="D264" s="40"/>
    </row>
    <row r="265">
      <c r="A265" s="39" t="s">
        <v>256</v>
      </c>
      <c r="B265" s="39" t="s">
        <v>237</v>
      </c>
      <c r="C265" s="39">
        <v>90.0</v>
      </c>
      <c r="D265" s="40"/>
    </row>
    <row r="266">
      <c r="A266" s="39" t="s">
        <v>327</v>
      </c>
      <c r="B266" s="39" t="s">
        <v>237</v>
      </c>
      <c r="C266" s="39">
        <v>105.0</v>
      </c>
      <c r="D266" s="40"/>
    </row>
    <row r="267">
      <c r="A267" s="39"/>
      <c r="B267" s="39"/>
      <c r="C267" s="39"/>
      <c r="D267" s="40">
        <f>SUM(C264:C266)</f>
        <v>221</v>
      </c>
      <c r="E267" s="39" t="s">
        <v>237</v>
      </c>
    </row>
    <row r="268">
      <c r="A268" s="39" t="s">
        <v>45</v>
      </c>
      <c r="B268" s="39" t="s">
        <v>46</v>
      </c>
      <c r="C268" s="39">
        <v>36.0</v>
      </c>
      <c r="D268" s="40"/>
    </row>
    <row r="269">
      <c r="A269" s="39" t="s">
        <v>102</v>
      </c>
      <c r="B269" s="39" t="s">
        <v>46</v>
      </c>
      <c r="C269" s="39">
        <v>180.0</v>
      </c>
      <c r="D269" s="40"/>
    </row>
    <row r="270">
      <c r="A270" s="39" t="s">
        <v>111</v>
      </c>
      <c r="B270" s="39" t="s">
        <v>46</v>
      </c>
      <c r="C270" s="39">
        <v>49.0</v>
      </c>
      <c r="D270" s="40"/>
    </row>
    <row r="271">
      <c r="A271" s="39" t="s">
        <v>128</v>
      </c>
      <c r="B271" s="39" t="s">
        <v>46</v>
      </c>
      <c r="C271" s="39">
        <v>71.0</v>
      </c>
      <c r="D271" s="40"/>
    </row>
    <row r="272">
      <c r="A272" s="39" t="s">
        <v>151</v>
      </c>
      <c r="B272" s="39" t="s">
        <v>46</v>
      </c>
      <c r="C272" s="39">
        <v>150.0</v>
      </c>
      <c r="D272" s="40"/>
    </row>
    <row r="273">
      <c r="A273" s="39" t="s">
        <v>155</v>
      </c>
      <c r="B273" s="39" t="s">
        <v>46</v>
      </c>
      <c r="C273" s="39">
        <v>73.0</v>
      </c>
      <c r="D273" s="40"/>
    </row>
    <row r="274">
      <c r="A274" s="39" t="s">
        <v>183</v>
      </c>
      <c r="B274" s="39" t="s">
        <v>46</v>
      </c>
      <c r="C274" s="39">
        <v>183.0</v>
      </c>
      <c r="D274" s="40"/>
    </row>
    <row r="275">
      <c r="A275" s="39" t="s">
        <v>198</v>
      </c>
      <c r="B275" s="39" t="s">
        <v>46</v>
      </c>
      <c r="C275" s="39">
        <v>36.0</v>
      </c>
      <c r="D275" s="40"/>
    </row>
    <row r="276">
      <c r="A276" s="39" t="s">
        <v>204</v>
      </c>
      <c r="B276" s="39" t="s">
        <v>46</v>
      </c>
      <c r="C276" s="39">
        <v>24.0</v>
      </c>
      <c r="D276" s="40"/>
    </row>
    <row r="277">
      <c r="A277" s="39" t="s">
        <v>219</v>
      </c>
      <c r="B277" s="39" t="s">
        <v>46</v>
      </c>
      <c r="C277" s="39">
        <v>480.0</v>
      </c>
      <c r="D277" s="40"/>
    </row>
    <row r="278">
      <c r="A278" s="39" t="s">
        <v>249</v>
      </c>
      <c r="B278" s="39" t="s">
        <v>46</v>
      </c>
      <c r="C278" s="39">
        <v>190.0</v>
      </c>
      <c r="D278" s="40"/>
    </row>
    <row r="279">
      <c r="A279" s="39"/>
      <c r="B279" s="39"/>
      <c r="C279" s="39"/>
      <c r="D279" s="40">
        <f>SUM(C268:C278)</f>
        <v>1472</v>
      </c>
      <c r="E279" s="39" t="s">
        <v>46</v>
      </c>
    </row>
    <row r="280">
      <c r="A280" s="39" t="s">
        <v>297</v>
      </c>
      <c r="B280" s="39" t="s">
        <v>298</v>
      </c>
      <c r="C280" s="39">
        <v>195.0</v>
      </c>
      <c r="D280" s="40"/>
    </row>
    <row r="281">
      <c r="D281" s="41">
        <v>195.0</v>
      </c>
      <c r="E281" s="39" t="s">
        <v>298</v>
      </c>
    </row>
    <row r="282">
      <c r="D282" s="40"/>
    </row>
    <row r="283">
      <c r="D283" s="40"/>
    </row>
    <row r="284">
      <c r="D284" s="40"/>
    </row>
    <row r="285">
      <c r="D285" s="40"/>
    </row>
    <row r="286">
      <c r="D286" s="40"/>
    </row>
    <row r="287">
      <c r="D287" s="40"/>
    </row>
    <row r="288">
      <c r="D288" s="40"/>
    </row>
    <row r="289">
      <c r="D289" s="40"/>
    </row>
    <row r="290">
      <c r="D290" s="40"/>
    </row>
    <row r="291">
      <c r="D291" s="40"/>
    </row>
    <row r="292">
      <c r="D292" s="40"/>
    </row>
    <row r="293">
      <c r="D293" s="40"/>
    </row>
    <row r="294">
      <c r="D294" s="40"/>
    </row>
    <row r="295">
      <c r="D295" s="40"/>
    </row>
    <row r="296">
      <c r="D296" s="40"/>
    </row>
    <row r="297">
      <c r="D297" s="40"/>
    </row>
    <row r="298">
      <c r="D298" s="40"/>
    </row>
    <row r="299">
      <c r="D299" s="40"/>
    </row>
    <row r="300">
      <c r="D300" s="40"/>
    </row>
    <row r="301">
      <c r="D301" s="40"/>
    </row>
    <row r="302">
      <c r="D302" s="40"/>
    </row>
    <row r="303">
      <c r="D303" s="40"/>
    </row>
    <row r="304">
      <c r="D304" s="40"/>
    </row>
    <row r="305">
      <c r="D305" s="40"/>
    </row>
    <row r="306">
      <c r="D306" s="40"/>
    </row>
    <row r="307">
      <c r="D307" s="40"/>
    </row>
    <row r="308">
      <c r="D308" s="40"/>
    </row>
    <row r="309">
      <c r="D309" s="40"/>
    </row>
    <row r="310">
      <c r="D310" s="40"/>
    </row>
    <row r="311">
      <c r="D311" s="40"/>
    </row>
    <row r="312">
      <c r="D312" s="40"/>
    </row>
    <row r="313">
      <c r="D313" s="40"/>
    </row>
    <row r="314">
      <c r="D314" s="40"/>
    </row>
    <row r="315">
      <c r="D315" s="40"/>
    </row>
    <row r="316">
      <c r="D316" s="40"/>
    </row>
    <row r="317">
      <c r="D317" s="40"/>
    </row>
    <row r="318">
      <c r="D318" s="40"/>
    </row>
    <row r="319">
      <c r="D319" s="40"/>
    </row>
    <row r="320">
      <c r="D320" s="40"/>
    </row>
    <row r="321">
      <c r="D321" s="40"/>
    </row>
    <row r="322">
      <c r="D322" s="40"/>
    </row>
    <row r="323">
      <c r="D323" s="40"/>
    </row>
    <row r="324">
      <c r="D324" s="40"/>
    </row>
    <row r="325">
      <c r="D325" s="40"/>
    </row>
    <row r="326">
      <c r="D326" s="40"/>
    </row>
    <row r="327">
      <c r="D327" s="40"/>
    </row>
    <row r="328">
      <c r="D328" s="40"/>
    </row>
    <row r="329">
      <c r="D329" s="40"/>
    </row>
    <row r="330">
      <c r="D330" s="40"/>
    </row>
    <row r="331">
      <c r="D331" s="40"/>
    </row>
    <row r="332">
      <c r="D332" s="40"/>
    </row>
    <row r="333">
      <c r="D333" s="40"/>
    </row>
    <row r="334">
      <c r="D334" s="40"/>
    </row>
    <row r="335">
      <c r="D335" s="40"/>
    </row>
    <row r="336">
      <c r="D336" s="40"/>
    </row>
    <row r="337">
      <c r="D337" s="40"/>
    </row>
    <row r="338">
      <c r="D338" s="40"/>
    </row>
    <row r="339">
      <c r="D339" s="40"/>
    </row>
    <row r="340">
      <c r="D340" s="40"/>
    </row>
    <row r="341">
      <c r="D341" s="40"/>
    </row>
    <row r="342">
      <c r="D342" s="40"/>
    </row>
    <row r="343">
      <c r="D343" s="40"/>
    </row>
    <row r="344">
      <c r="D344" s="40"/>
    </row>
    <row r="345">
      <c r="D345" s="40"/>
    </row>
    <row r="346">
      <c r="D346" s="40"/>
    </row>
    <row r="347">
      <c r="D347" s="40"/>
    </row>
    <row r="348">
      <c r="D348" s="40"/>
    </row>
    <row r="349">
      <c r="D349" s="40"/>
    </row>
    <row r="350">
      <c r="D350" s="40"/>
    </row>
    <row r="351">
      <c r="D351" s="40"/>
    </row>
    <row r="352">
      <c r="D352" s="40"/>
    </row>
    <row r="353">
      <c r="D353" s="40"/>
    </row>
    <row r="354">
      <c r="D354" s="40"/>
    </row>
    <row r="355">
      <c r="D355" s="40"/>
    </row>
    <row r="356">
      <c r="D356" s="40"/>
    </row>
    <row r="357">
      <c r="D357" s="40"/>
    </row>
    <row r="358">
      <c r="D358" s="40"/>
    </row>
    <row r="359">
      <c r="D359" s="40"/>
    </row>
    <row r="360">
      <c r="D360" s="40"/>
    </row>
    <row r="361">
      <c r="D361" s="40"/>
    </row>
    <row r="362">
      <c r="D362" s="40"/>
    </row>
    <row r="363">
      <c r="D363" s="40"/>
    </row>
    <row r="364">
      <c r="D364" s="40"/>
    </row>
    <row r="365">
      <c r="D365" s="40"/>
    </row>
    <row r="366">
      <c r="D366" s="40"/>
    </row>
    <row r="367">
      <c r="D367" s="40"/>
    </row>
    <row r="368">
      <c r="D368" s="40"/>
    </row>
    <row r="369">
      <c r="D369" s="40"/>
    </row>
    <row r="370">
      <c r="D370" s="40"/>
    </row>
    <row r="371">
      <c r="D371" s="40"/>
    </row>
    <row r="372">
      <c r="D372" s="40"/>
    </row>
    <row r="373">
      <c r="D373" s="40"/>
    </row>
    <row r="374">
      <c r="D374" s="40"/>
    </row>
    <row r="375">
      <c r="D375" s="40"/>
    </row>
    <row r="376">
      <c r="D376" s="40"/>
    </row>
    <row r="377">
      <c r="D377" s="40"/>
    </row>
    <row r="378">
      <c r="D378" s="40"/>
    </row>
    <row r="379">
      <c r="D379" s="40"/>
    </row>
    <row r="380">
      <c r="D380" s="40"/>
    </row>
    <row r="381">
      <c r="D381" s="40"/>
    </row>
    <row r="382">
      <c r="D382" s="40"/>
    </row>
    <row r="383">
      <c r="D383" s="40"/>
    </row>
    <row r="384">
      <c r="D384" s="40"/>
    </row>
    <row r="385">
      <c r="D385" s="40"/>
    </row>
    <row r="386">
      <c r="D386" s="40"/>
    </row>
    <row r="387">
      <c r="D387" s="40"/>
    </row>
    <row r="388">
      <c r="D388" s="40"/>
    </row>
    <row r="389">
      <c r="D389" s="40"/>
    </row>
    <row r="390">
      <c r="D390" s="40"/>
    </row>
    <row r="391">
      <c r="D391" s="40"/>
    </row>
    <row r="392">
      <c r="D392" s="40"/>
    </row>
    <row r="393">
      <c r="D393" s="40"/>
    </row>
    <row r="394">
      <c r="D394" s="40"/>
    </row>
    <row r="395">
      <c r="D395" s="40"/>
    </row>
    <row r="396">
      <c r="D396" s="40"/>
    </row>
    <row r="397">
      <c r="D397" s="40"/>
    </row>
    <row r="398">
      <c r="D398" s="40"/>
    </row>
    <row r="399">
      <c r="D399" s="40"/>
    </row>
    <row r="400">
      <c r="D400" s="40"/>
    </row>
    <row r="401">
      <c r="D401" s="40"/>
    </row>
    <row r="402">
      <c r="D402" s="40"/>
    </row>
    <row r="403">
      <c r="D403" s="40"/>
    </row>
    <row r="404">
      <c r="D404" s="40"/>
    </row>
    <row r="405">
      <c r="D405" s="40"/>
    </row>
    <row r="406">
      <c r="D406" s="40"/>
    </row>
    <row r="407">
      <c r="D407" s="40"/>
    </row>
    <row r="408">
      <c r="D408" s="40"/>
    </row>
    <row r="409">
      <c r="D409" s="40"/>
    </row>
    <row r="410">
      <c r="D410" s="40"/>
    </row>
    <row r="411">
      <c r="D411" s="40"/>
    </row>
    <row r="412">
      <c r="D412" s="40"/>
    </row>
    <row r="413">
      <c r="D413" s="40"/>
    </row>
    <row r="414">
      <c r="D414" s="40"/>
    </row>
    <row r="415">
      <c r="D415" s="40"/>
    </row>
    <row r="416">
      <c r="D416" s="40"/>
    </row>
    <row r="417">
      <c r="D417" s="40"/>
    </row>
    <row r="418">
      <c r="D418" s="40"/>
    </row>
    <row r="419">
      <c r="D419" s="40"/>
    </row>
    <row r="420">
      <c r="D420" s="40"/>
    </row>
    <row r="421">
      <c r="D421" s="40"/>
    </row>
    <row r="422">
      <c r="D422" s="40"/>
    </row>
    <row r="423">
      <c r="D423" s="40"/>
    </row>
    <row r="424">
      <c r="D424" s="40"/>
    </row>
    <row r="425">
      <c r="D425" s="40"/>
    </row>
    <row r="426">
      <c r="D426" s="40"/>
    </row>
    <row r="427">
      <c r="D427" s="40"/>
    </row>
    <row r="428">
      <c r="D428" s="40"/>
    </row>
    <row r="429">
      <c r="D429" s="40"/>
    </row>
    <row r="430">
      <c r="D430" s="40"/>
    </row>
    <row r="431">
      <c r="D431" s="40"/>
    </row>
    <row r="432">
      <c r="D432" s="40"/>
    </row>
    <row r="433">
      <c r="D433" s="40"/>
    </row>
    <row r="434">
      <c r="D434" s="40"/>
    </row>
    <row r="435">
      <c r="D435" s="40"/>
    </row>
    <row r="436">
      <c r="D436" s="40"/>
    </row>
    <row r="437">
      <c r="D437" s="40"/>
    </row>
    <row r="438">
      <c r="D438" s="40"/>
    </row>
    <row r="439">
      <c r="D439" s="40"/>
    </row>
    <row r="440">
      <c r="D440" s="40"/>
    </row>
    <row r="441">
      <c r="D441" s="40"/>
    </row>
    <row r="442">
      <c r="D442" s="40"/>
    </row>
    <row r="443">
      <c r="D443" s="40"/>
    </row>
    <row r="444">
      <c r="D444" s="40"/>
    </row>
    <row r="445">
      <c r="D445" s="40"/>
    </row>
    <row r="446">
      <c r="D446" s="40"/>
    </row>
    <row r="447">
      <c r="D447" s="40"/>
    </row>
    <row r="448">
      <c r="D448" s="40"/>
    </row>
    <row r="449">
      <c r="D449" s="40"/>
    </row>
    <row r="450">
      <c r="D450" s="40"/>
    </row>
    <row r="451">
      <c r="D451" s="40"/>
    </row>
    <row r="452">
      <c r="D452" s="40"/>
    </row>
    <row r="453">
      <c r="D453" s="40"/>
    </row>
    <row r="454">
      <c r="D454" s="40"/>
    </row>
    <row r="455">
      <c r="D455" s="40"/>
    </row>
    <row r="456">
      <c r="D456" s="40"/>
    </row>
    <row r="457">
      <c r="D457" s="40"/>
    </row>
    <row r="458">
      <c r="D458" s="40"/>
    </row>
    <row r="459">
      <c r="D459" s="40"/>
    </row>
    <row r="460">
      <c r="D460" s="40"/>
    </row>
    <row r="461">
      <c r="D461" s="40"/>
    </row>
    <row r="462">
      <c r="D462" s="40"/>
    </row>
    <row r="463">
      <c r="D463" s="40"/>
    </row>
    <row r="464">
      <c r="D464" s="40"/>
    </row>
    <row r="465">
      <c r="D465" s="40"/>
    </row>
    <row r="466">
      <c r="D466" s="40"/>
    </row>
    <row r="467">
      <c r="D467" s="40"/>
    </row>
    <row r="468">
      <c r="D468" s="40"/>
    </row>
    <row r="469">
      <c r="D469" s="40"/>
    </row>
    <row r="470">
      <c r="D470" s="40"/>
    </row>
    <row r="471">
      <c r="D471" s="40"/>
    </row>
    <row r="472">
      <c r="D472" s="40"/>
    </row>
    <row r="473">
      <c r="D473" s="40"/>
    </row>
    <row r="474">
      <c r="D474" s="40"/>
    </row>
    <row r="475">
      <c r="D475" s="40"/>
    </row>
    <row r="476">
      <c r="D476" s="40"/>
    </row>
    <row r="477">
      <c r="D477" s="40"/>
    </row>
    <row r="478">
      <c r="D478" s="40"/>
    </row>
    <row r="479">
      <c r="D479" s="40"/>
    </row>
    <row r="480">
      <c r="D480" s="40"/>
    </row>
    <row r="481">
      <c r="D481" s="40"/>
    </row>
    <row r="482">
      <c r="D482" s="40"/>
    </row>
    <row r="483">
      <c r="D483" s="40"/>
    </row>
    <row r="484">
      <c r="D484" s="40"/>
    </row>
    <row r="485">
      <c r="D485" s="40"/>
    </row>
    <row r="486">
      <c r="D486" s="40"/>
    </row>
    <row r="487">
      <c r="D487" s="40"/>
    </row>
    <row r="488">
      <c r="D488" s="40"/>
    </row>
    <row r="489">
      <c r="D489" s="40"/>
    </row>
    <row r="490">
      <c r="D490" s="40"/>
    </row>
    <row r="491">
      <c r="D491" s="40"/>
    </row>
    <row r="492">
      <c r="D492" s="40"/>
    </row>
    <row r="493">
      <c r="D493" s="40"/>
    </row>
    <row r="494">
      <c r="D494" s="40"/>
    </row>
    <row r="495">
      <c r="D495" s="40"/>
    </row>
    <row r="496">
      <c r="D496" s="40"/>
    </row>
    <row r="497">
      <c r="D497" s="40"/>
    </row>
    <row r="498">
      <c r="D498" s="40"/>
    </row>
    <row r="499">
      <c r="D499" s="40"/>
    </row>
    <row r="500">
      <c r="D500" s="40"/>
    </row>
    <row r="501">
      <c r="D501" s="40"/>
    </row>
    <row r="502">
      <c r="D502" s="40"/>
    </row>
    <row r="503">
      <c r="D503" s="40"/>
    </row>
    <row r="504">
      <c r="D504" s="40"/>
    </row>
    <row r="505">
      <c r="D505" s="40"/>
    </row>
    <row r="506">
      <c r="D506" s="40"/>
    </row>
    <row r="507">
      <c r="D507" s="40"/>
    </row>
    <row r="508">
      <c r="D508" s="40"/>
    </row>
    <row r="509">
      <c r="D509" s="40"/>
    </row>
    <row r="510">
      <c r="D510" s="40"/>
    </row>
    <row r="511">
      <c r="D511" s="40"/>
    </row>
    <row r="512">
      <c r="D512" s="40"/>
    </row>
    <row r="513">
      <c r="D513" s="40"/>
    </row>
    <row r="514">
      <c r="D514" s="40"/>
    </row>
    <row r="515">
      <c r="D515" s="40"/>
    </row>
    <row r="516">
      <c r="D516" s="40"/>
    </row>
    <row r="517">
      <c r="D517" s="40"/>
    </row>
    <row r="518">
      <c r="D518" s="40"/>
    </row>
    <row r="519">
      <c r="D519" s="40"/>
    </row>
    <row r="520">
      <c r="D520" s="40"/>
    </row>
    <row r="521">
      <c r="D521" s="40"/>
    </row>
    <row r="522">
      <c r="D522" s="40"/>
    </row>
    <row r="523">
      <c r="D523" s="40"/>
    </row>
    <row r="524">
      <c r="D524" s="40"/>
    </row>
    <row r="525">
      <c r="D525" s="40"/>
    </row>
    <row r="526">
      <c r="D526" s="40"/>
    </row>
    <row r="527">
      <c r="D527" s="40"/>
    </row>
    <row r="528">
      <c r="D528" s="40"/>
    </row>
    <row r="529">
      <c r="D529" s="40"/>
    </row>
    <row r="530">
      <c r="D530" s="40"/>
    </row>
    <row r="531">
      <c r="D531" s="40"/>
    </row>
    <row r="532">
      <c r="D532" s="40"/>
    </row>
    <row r="533">
      <c r="D533" s="40"/>
    </row>
    <row r="534">
      <c r="D534" s="40"/>
    </row>
    <row r="535">
      <c r="D535" s="40"/>
    </row>
    <row r="536">
      <c r="D536" s="40"/>
    </row>
    <row r="537">
      <c r="D537" s="40"/>
    </row>
    <row r="538">
      <c r="D538" s="40"/>
    </row>
    <row r="539">
      <c r="D539" s="40"/>
    </row>
    <row r="540">
      <c r="D540" s="40"/>
    </row>
    <row r="541">
      <c r="D541" s="40"/>
    </row>
    <row r="542">
      <c r="D542" s="40"/>
    </row>
    <row r="543">
      <c r="D543" s="40"/>
    </row>
    <row r="544">
      <c r="D544" s="40"/>
    </row>
    <row r="545">
      <c r="D545" s="40"/>
    </row>
    <row r="546">
      <c r="D546" s="40"/>
    </row>
    <row r="547">
      <c r="D547" s="40"/>
    </row>
    <row r="548">
      <c r="D548" s="40"/>
    </row>
    <row r="549">
      <c r="D549" s="40"/>
    </row>
    <row r="550">
      <c r="D550" s="40"/>
    </row>
    <row r="551">
      <c r="D551" s="40"/>
    </row>
    <row r="552">
      <c r="D552" s="40"/>
    </row>
    <row r="553">
      <c r="D553" s="40"/>
    </row>
    <row r="554">
      <c r="D554" s="40"/>
    </row>
    <row r="555">
      <c r="D555" s="40"/>
    </row>
    <row r="556">
      <c r="D556" s="40"/>
    </row>
    <row r="557">
      <c r="D557" s="40"/>
    </row>
    <row r="558">
      <c r="D558" s="40"/>
    </row>
    <row r="559">
      <c r="D559" s="40"/>
    </row>
    <row r="560">
      <c r="D560" s="40"/>
    </row>
    <row r="561">
      <c r="D561" s="40"/>
    </row>
    <row r="562">
      <c r="D562" s="40"/>
    </row>
    <row r="563">
      <c r="D563" s="40"/>
    </row>
    <row r="564">
      <c r="D564" s="40"/>
    </row>
    <row r="565">
      <c r="D565" s="40"/>
    </row>
    <row r="566">
      <c r="D566" s="40"/>
    </row>
    <row r="567">
      <c r="D567" s="40"/>
    </row>
    <row r="568">
      <c r="D568" s="40"/>
    </row>
    <row r="569">
      <c r="D569" s="40"/>
    </row>
    <row r="570">
      <c r="D570" s="40"/>
    </row>
    <row r="571">
      <c r="D571" s="40"/>
    </row>
    <row r="572">
      <c r="D572" s="40"/>
    </row>
    <row r="573">
      <c r="D573" s="40"/>
    </row>
    <row r="574">
      <c r="D574" s="40"/>
    </row>
    <row r="575">
      <c r="D575" s="40"/>
    </row>
    <row r="576">
      <c r="D576" s="40"/>
    </row>
    <row r="577">
      <c r="D577" s="40"/>
    </row>
    <row r="578">
      <c r="D578" s="40"/>
    </row>
    <row r="579">
      <c r="D579" s="40"/>
    </row>
    <row r="580">
      <c r="D580" s="40"/>
    </row>
    <row r="581">
      <c r="D581" s="40"/>
    </row>
    <row r="582">
      <c r="D582" s="40"/>
    </row>
    <row r="583">
      <c r="D583" s="40"/>
    </row>
    <row r="584">
      <c r="D584" s="40"/>
    </row>
    <row r="585">
      <c r="D585" s="40"/>
    </row>
    <row r="586">
      <c r="D586" s="40"/>
    </row>
    <row r="587">
      <c r="D587" s="40"/>
    </row>
    <row r="588">
      <c r="D588" s="40"/>
    </row>
    <row r="589">
      <c r="D589" s="40"/>
    </row>
    <row r="590">
      <c r="D590" s="40"/>
    </row>
    <row r="591">
      <c r="D591" s="40"/>
    </row>
    <row r="592">
      <c r="D592" s="40"/>
    </row>
    <row r="593">
      <c r="D593" s="40"/>
    </row>
    <row r="594">
      <c r="D594" s="40"/>
    </row>
    <row r="595">
      <c r="D595" s="40"/>
    </row>
    <row r="596">
      <c r="D596" s="40"/>
    </row>
    <row r="597">
      <c r="D597" s="40"/>
    </row>
    <row r="598">
      <c r="D598" s="40"/>
    </row>
    <row r="599">
      <c r="D599" s="40"/>
    </row>
    <row r="600">
      <c r="D600" s="40"/>
    </row>
    <row r="601">
      <c r="D601" s="40"/>
    </row>
    <row r="602">
      <c r="D602" s="40"/>
    </row>
    <row r="603">
      <c r="D603" s="40"/>
    </row>
    <row r="604">
      <c r="D604" s="40"/>
    </row>
    <row r="605">
      <c r="D605" s="40"/>
    </row>
    <row r="606">
      <c r="D606" s="40"/>
    </row>
    <row r="607">
      <c r="D607" s="40"/>
    </row>
    <row r="608">
      <c r="D608" s="40"/>
    </row>
    <row r="609">
      <c r="D609" s="40"/>
    </row>
    <row r="610">
      <c r="D610" s="40"/>
    </row>
    <row r="611">
      <c r="D611" s="40"/>
    </row>
    <row r="612">
      <c r="D612" s="40"/>
    </row>
    <row r="613">
      <c r="D613" s="40"/>
    </row>
    <row r="614">
      <c r="D614" s="40"/>
    </row>
    <row r="615">
      <c r="D615" s="40"/>
    </row>
    <row r="616">
      <c r="D616" s="40"/>
    </row>
    <row r="617">
      <c r="D617" s="40"/>
    </row>
    <row r="618">
      <c r="D618" s="40"/>
    </row>
    <row r="619">
      <c r="D619" s="40"/>
    </row>
    <row r="620">
      <c r="D620" s="40"/>
    </row>
    <row r="621">
      <c r="D621" s="40"/>
    </row>
    <row r="622">
      <c r="D622" s="40"/>
    </row>
    <row r="623">
      <c r="D623" s="40"/>
    </row>
    <row r="624">
      <c r="D624" s="40"/>
    </row>
    <row r="625">
      <c r="D625" s="40"/>
    </row>
    <row r="626">
      <c r="D626" s="40"/>
    </row>
    <row r="627">
      <c r="D627" s="40"/>
    </row>
    <row r="628">
      <c r="D628" s="40"/>
    </row>
    <row r="629">
      <c r="D629" s="40"/>
    </row>
    <row r="630">
      <c r="D630" s="40"/>
    </row>
    <row r="631">
      <c r="D631" s="40"/>
    </row>
    <row r="632">
      <c r="D632" s="40"/>
    </row>
    <row r="633">
      <c r="D633" s="40"/>
    </row>
    <row r="634">
      <c r="D634" s="40"/>
    </row>
    <row r="635">
      <c r="D635" s="40"/>
    </row>
    <row r="636">
      <c r="D636" s="40"/>
    </row>
    <row r="637">
      <c r="D637" s="40"/>
    </row>
    <row r="638">
      <c r="D638" s="40"/>
    </row>
    <row r="639">
      <c r="D639" s="40"/>
    </row>
    <row r="640">
      <c r="D640" s="40"/>
    </row>
    <row r="641">
      <c r="D641" s="40"/>
    </row>
    <row r="642">
      <c r="D642" s="40"/>
    </row>
    <row r="643">
      <c r="D643" s="40"/>
    </row>
    <row r="644">
      <c r="D644" s="40"/>
    </row>
    <row r="645">
      <c r="D645" s="40"/>
    </row>
    <row r="646">
      <c r="D646" s="40"/>
    </row>
    <row r="647">
      <c r="D647" s="40"/>
    </row>
    <row r="648">
      <c r="D648" s="40"/>
    </row>
    <row r="649">
      <c r="D649" s="40"/>
    </row>
    <row r="650">
      <c r="D650" s="40"/>
    </row>
    <row r="651">
      <c r="D651" s="40"/>
    </row>
    <row r="652">
      <c r="D652" s="40"/>
    </row>
    <row r="653">
      <c r="D653" s="40"/>
    </row>
    <row r="654">
      <c r="D654" s="40"/>
    </row>
    <row r="655">
      <c r="D655" s="40"/>
    </row>
    <row r="656">
      <c r="D656" s="40"/>
    </row>
    <row r="657">
      <c r="D657" s="40"/>
    </row>
    <row r="658">
      <c r="D658" s="40"/>
    </row>
    <row r="659">
      <c r="D659" s="40"/>
    </row>
    <row r="660">
      <c r="D660" s="40"/>
    </row>
    <row r="661">
      <c r="D661" s="40"/>
    </row>
    <row r="662">
      <c r="D662" s="40"/>
    </row>
    <row r="663">
      <c r="D663" s="40"/>
    </row>
    <row r="664">
      <c r="D664" s="40"/>
    </row>
    <row r="665">
      <c r="D665" s="40"/>
    </row>
    <row r="666">
      <c r="D666" s="40"/>
    </row>
    <row r="667">
      <c r="D667" s="40"/>
    </row>
    <row r="668">
      <c r="D668" s="40"/>
    </row>
    <row r="669">
      <c r="D669" s="40"/>
    </row>
    <row r="670">
      <c r="D670" s="40"/>
    </row>
    <row r="671">
      <c r="D671" s="40"/>
    </row>
    <row r="672">
      <c r="D672" s="40"/>
    </row>
    <row r="673">
      <c r="D673" s="40"/>
    </row>
    <row r="674">
      <c r="D674" s="40"/>
    </row>
    <row r="675">
      <c r="D675" s="40"/>
    </row>
    <row r="676">
      <c r="D676" s="40"/>
    </row>
    <row r="677">
      <c r="D677" s="40"/>
    </row>
    <row r="678">
      <c r="D678" s="40"/>
    </row>
    <row r="679">
      <c r="D679" s="40"/>
    </row>
    <row r="680">
      <c r="D680" s="40"/>
    </row>
    <row r="681">
      <c r="D681" s="40"/>
    </row>
    <row r="682">
      <c r="D682" s="40"/>
    </row>
    <row r="683">
      <c r="D683" s="40"/>
    </row>
    <row r="684">
      <c r="D684" s="40"/>
    </row>
    <row r="685">
      <c r="D685" s="40"/>
    </row>
    <row r="686">
      <c r="D686" s="40"/>
    </row>
    <row r="687">
      <c r="D687" s="40"/>
    </row>
    <row r="688">
      <c r="D688" s="40"/>
    </row>
    <row r="689">
      <c r="D689" s="40"/>
    </row>
    <row r="690">
      <c r="D690" s="40"/>
    </row>
    <row r="691">
      <c r="D691" s="40"/>
    </row>
    <row r="692">
      <c r="D692" s="40"/>
    </row>
    <row r="693">
      <c r="D693" s="40"/>
    </row>
    <row r="694">
      <c r="D694" s="40"/>
    </row>
    <row r="695">
      <c r="D695" s="40"/>
    </row>
    <row r="696">
      <c r="D696" s="40"/>
    </row>
    <row r="697">
      <c r="D697" s="40"/>
    </row>
    <row r="698">
      <c r="D698" s="40"/>
    </row>
    <row r="699">
      <c r="D699" s="40"/>
    </row>
    <row r="700">
      <c r="D700" s="40"/>
    </row>
    <row r="701">
      <c r="D701" s="40"/>
    </row>
    <row r="702">
      <c r="D702" s="40"/>
    </row>
    <row r="703">
      <c r="D703" s="40"/>
    </row>
    <row r="704">
      <c r="D704" s="40"/>
    </row>
    <row r="705">
      <c r="D705" s="40"/>
    </row>
    <row r="706">
      <c r="D706" s="40"/>
    </row>
    <row r="707">
      <c r="D707" s="40"/>
    </row>
    <row r="708">
      <c r="D708" s="40"/>
    </row>
    <row r="709">
      <c r="D709" s="40"/>
    </row>
    <row r="710">
      <c r="D710" s="40"/>
    </row>
    <row r="711">
      <c r="D711" s="40"/>
    </row>
    <row r="712">
      <c r="D712" s="40"/>
    </row>
    <row r="713">
      <c r="D713" s="40"/>
    </row>
    <row r="714">
      <c r="D714" s="40"/>
    </row>
    <row r="715">
      <c r="D715" s="40"/>
    </row>
    <row r="716">
      <c r="D716" s="40"/>
    </row>
    <row r="717">
      <c r="D717" s="40"/>
    </row>
    <row r="718">
      <c r="D718" s="40"/>
    </row>
    <row r="719">
      <c r="D719" s="40"/>
    </row>
    <row r="720">
      <c r="D720" s="40"/>
    </row>
    <row r="721">
      <c r="D721" s="40"/>
    </row>
    <row r="722">
      <c r="D722" s="40"/>
    </row>
    <row r="723">
      <c r="D723" s="40"/>
    </row>
    <row r="724">
      <c r="D724" s="40"/>
    </row>
    <row r="725">
      <c r="D725" s="40"/>
    </row>
    <row r="726">
      <c r="D726" s="40"/>
    </row>
    <row r="727">
      <c r="D727" s="40"/>
    </row>
    <row r="728">
      <c r="D728" s="40"/>
    </row>
    <row r="729">
      <c r="D729" s="40"/>
    </row>
    <row r="730">
      <c r="D730" s="40"/>
    </row>
    <row r="731">
      <c r="D731" s="40"/>
    </row>
    <row r="732">
      <c r="D732" s="40"/>
    </row>
    <row r="733">
      <c r="D733" s="40"/>
    </row>
    <row r="734">
      <c r="D734" s="40"/>
    </row>
    <row r="735">
      <c r="D735" s="40"/>
    </row>
    <row r="736">
      <c r="D736" s="40"/>
    </row>
    <row r="737">
      <c r="D737" s="40"/>
    </row>
    <row r="738">
      <c r="D738" s="40"/>
    </row>
    <row r="739">
      <c r="D739" s="40"/>
    </row>
    <row r="740">
      <c r="D740" s="40"/>
    </row>
    <row r="741">
      <c r="D741" s="40"/>
    </row>
    <row r="742">
      <c r="D742" s="40"/>
    </row>
    <row r="743">
      <c r="D743" s="40"/>
    </row>
    <row r="744">
      <c r="D744" s="40"/>
    </row>
    <row r="745">
      <c r="D745" s="40"/>
    </row>
    <row r="746">
      <c r="D746" s="40"/>
    </row>
    <row r="747">
      <c r="D747" s="40"/>
    </row>
    <row r="748">
      <c r="D748" s="40"/>
    </row>
    <row r="749">
      <c r="D749" s="40"/>
    </row>
    <row r="750">
      <c r="D750" s="40"/>
    </row>
    <row r="751">
      <c r="D751" s="40"/>
    </row>
    <row r="752">
      <c r="D752" s="40"/>
    </row>
    <row r="753">
      <c r="D753" s="40"/>
    </row>
    <row r="754">
      <c r="D754" s="40"/>
    </row>
    <row r="755">
      <c r="D755" s="40"/>
    </row>
    <row r="756">
      <c r="D756" s="40"/>
    </row>
    <row r="757">
      <c r="D757" s="40"/>
    </row>
    <row r="758">
      <c r="D758" s="40"/>
    </row>
    <row r="759">
      <c r="D759" s="40"/>
    </row>
    <row r="760">
      <c r="D760" s="40"/>
    </row>
    <row r="761">
      <c r="D761" s="40"/>
    </row>
    <row r="762">
      <c r="D762" s="40"/>
    </row>
    <row r="763">
      <c r="D763" s="40"/>
    </row>
    <row r="764">
      <c r="D764" s="40"/>
    </row>
    <row r="765">
      <c r="D765" s="40"/>
    </row>
    <row r="766">
      <c r="D766" s="40"/>
    </row>
    <row r="767">
      <c r="D767" s="40"/>
    </row>
    <row r="768">
      <c r="D768" s="40"/>
    </row>
    <row r="769">
      <c r="D769" s="40"/>
    </row>
    <row r="770">
      <c r="D770" s="40"/>
    </row>
    <row r="771">
      <c r="D771" s="40"/>
    </row>
    <row r="772">
      <c r="D772" s="40"/>
    </row>
    <row r="773">
      <c r="D773" s="40"/>
    </row>
    <row r="774">
      <c r="D774" s="40"/>
    </row>
    <row r="775">
      <c r="D775" s="40"/>
    </row>
    <row r="776">
      <c r="D776" s="40"/>
    </row>
    <row r="777">
      <c r="D777" s="40"/>
    </row>
    <row r="778">
      <c r="D778" s="40"/>
    </row>
    <row r="779">
      <c r="D779" s="40"/>
    </row>
    <row r="780">
      <c r="D780" s="40"/>
    </row>
    <row r="781">
      <c r="D781" s="40"/>
    </row>
    <row r="782">
      <c r="D782" s="40"/>
    </row>
    <row r="783">
      <c r="D783" s="40"/>
    </row>
    <row r="784">
      <c r="D784" s="40"/>
    </row>
    <row r="785">
      <c r="D785" s="40"/>
    </row>
    <row r="786">
      <c r="D786" s="40"/>
    </row>
    <row r="787">
      <c r="D787" s="40"/>
    </row>
    <row r="788">
      <c r="D788" s="40"/>
    </row>
    <row r="789">
      <c r="D789" s="40"/>
    </row>
    <row r="790">
      <c r="D790" s="40"/>
    </row>
    <row r="791">
      <c r="D791" s="40"/>
    </row>
    <row r="792">
      <c r="D792" s="40"/>
    </row>
    <row r="793">
      <c r="D793" s="40"/>
    </row>
    <row r="794">
      <c r="D794" s="40"/>
    </row>
    <row r="795">
      <c r="D795" s="40"/>
    </row>
    <row r="796">
      <c r="D796" s="40"/>
    </row>
    <row r="797">
      <c r="D797" s="40"/>
    </row>
    <row r="798">
      <c r="D798" s="40"/>
    </row>
    <row r="799">
      <c r="D799" s="40"/>
    </row>
    <row r="800">
      <c r="D800" s="40"/>
    </row>
    <row r="801">
      <c r="D801" s="40"/>
    </row>
    <row r="802">
      <c r="D802" s="40"/>
    </row>
    <row r="803">
      <c r="D803" s="40"/>
    </row>
    <row r="804">
      <c r="D804" s="40"/>
    </row>
    <row r="805">
      <c r="D805" s="40"/>
    </row>
    <row r="806">
      <c r="D806" s="40"/>
    </row>
    <row r="807">
      <c r="D807" s="40"/>
    </row>
    <row r="808">
      <c r="D808" s="40"/>
    </row>
    <row r="809">
      <c r="D809" s="40"/>
    </row>
    <row r="810">
      <c r="D810" s="40"/>
    </row>
    <row r="811">
      <c r="D811" s="40"/>
    </row>
    <row r="812">
      <c r="D812" s="40"/>
    </row>
    <row r="813">
      <c r="D813" s="40"/>
    </row>
    <row r="814">
      <c r="D814" s="40"/>
    </row>
    <row r="815">
      <c r="D815" s="40"/>
    </row>
    <row r="816">
      <c r="D816" s="40"/>
    </row>
    <row r="817">
      <c r="D817" s="40"/>
    </row>
    <row r="818">
      <c r="D818" s="40"/>
    </row>
    <row r="819">
      <c r="D819" s="40"/>
    </row>
    <row r="820">
      <c r="D820" s="40"/>
    </row>
    <row r="821">
      <c r="D821" s="40"/>
    </row>
    <row r="822">
      <c r="D822" s="40"/>
    </row>
    <row r="823">
      <c r="D823" s="40"/>
    </row>
    <row r="824">
      <c r="D824" s="40"/>
    </row>
    <row r="825">
      <c r="D825" s="40"/>
    </row>
    <row r="826">
      <c r="D826" s="40"/>
    </row>
    <row r="827">
      <c r="D827" s="40"/>
    </row>
    <row r="828">
      <c r="D828" s="40"/>
    </row>
    <row r="829">
      <c r="D829" s="40"/>
    </row>
    <row r="830">
      <c r="D830" s="40"/>
    </row>
    <row r="831">
      <c r="D831" s="40"/>
    </row>
    <row r="832">
      <c r="D832" s="40"/>
    </row>
    <row r="833">
      <c r="D833" s="40"/>
    </row>
    <row r="834">
      <c r="D834" s="40"/>
    </row>
    <row r="835">
      <c r="D835" s="40"/>
    </row>
    <row r="836">
      <c r="D836" s="40"/>
    </row>
    <row r="837">
      <c r="D837" s="40"/>
    </row>
    <row r="838">
      <c r="D838" s="40"/>
    </row>
    <row r="839">
      <c r="D839" s="40"/>
    </row>
    <row r="840">
      <c r="D840" s="40"/>
    </row>
    <row r="841">
      <c r="D841" s="40"/>
    </row>
    <row r="842">
      <c r="D842" s="40"/>
    </row>
    <row r="843">
      <c r="D843" s="40"/>
    </row>
    <row r="844">
      <c r="D844" s="40"/>
    </row>
    <row r="845">
      <c r="D845" s="40"/>
    </row>
    <row r="846">
      <c r="D846" s="40"/>
    </row>
    <row r="847">
      <c r="D847" s="40"/>
    </row>
    <row r="848">
      <c r="D848" s="40"/>
    </row>
    <row r="849">
      <c r="D849" s="40"/>
    </row>
    <row r="850">
      <c r="D850" s="40"/>
    </row>
    <row r="851">
      <c r="D851" s="40"/>
    </row>
    <row r="852">
      <c r="D852" s="40"/>
    </row>
    <row r="853">
      <c r="D853" s="40"/>
    </row>
    <row r="854">
      <c r="D854" s="40"/>
    </row>
    <row r="855">
      <c r="D855" s="40"/>
    </row>
    <row r="856">
      <c r="D856" s="40"/>
    </row>
    <row r="857">
      <c r="D857" s="40"/>
    </row>
    <row r="858">
      <c r="D858" s="40"/>
    </row>
    <row r="859">
      <c r="D859" s="40"/>
    </row>
    <row r="860">
      <c r="D860" s="40"/>
    </row>
    <row r="861">
      <c r="D861" s="40"/>
    </row>
    <row r="862">
      <c r="D862" s="40"/>
    </row>
    <row r="863">
      <c r="D863" s="40"/>
    </row>
    <row r="864">
      <c r="D864" s="40"/>
    </row>
    <row r="865">
      <c r="D865" s="40"/>
    </row>
    <row r="866">
      <c r="D866" s="40"/>
    </row>
    <row r="867">
      <c r="D867" s="40"/>
    </row>
    <row r="868">
      <c r="D868" s="40"/>
    </row>
    <row r="869">
      <c r="D869" s="40"/>
    </row>
    <row r="870">
      <c r="D870" s="40"/>
    </row>
    <row r="871">
      <c r="D871" s="40"/>
    </row>
    <row r="872">
      <c r="D872" s="40"/>
    </row>
    <row r="873">
      <c r="D873" s="40"/>
    </row>
    <row r="874">
      <c r="D874" s="40"/>
    </row>
    <row r="875">
      <c r="D875" s="40"/>
    </row>
    <row r="876">
      <c r="D876" s="40"/>
    </row>
    <row r="877">
      <c r="D877" s="40"/>
    </row>
    <row r="878">
      <c r="D878" s="40"/>
    </row>
    <row r="879">
      <c r="D879" s="40"/>
    </row>
    <row r="880">
      <c r="D880" s="40"/>
    </row>
    <row r="881">
      <c r="D881" s="40"/>
    </row>
    <row r="882">
      <c r="D882" s="40"/>
    </row>
    <row r="883">
      <c r="D883" s="40"/>
    </row>
    <row r="884">
      <c r="D884" s="40"/>
    </row>
    <row r="885">
      <c r="D885" s="40"/>
    </row>
    <row r="886">
      <c r="D886" s="40"/>
    </row>
    <row r="887">
      <c r="D887" s="40"/>
    </row>
    <row r="888">
      <c r="D888" s="40"/>
    </row>
    <row r="889">
      <c r="D889" s="40"/>
    </row>
    <row r="890">
      <c r="D890" s="40"/>
    </row>
    <row r="891">
      <c r="D891" s="40"/>
    </row>
    <row r="892">
      <c r="D892" s="40"/>
    </row>
    <row r="893">
      <c r="D893" s="40"/>
    </row>
    <row r="894">
      <c r="D894" s="40"/>
    </row>
    <row r="895">
      <c r="D895" s="40"/>
    </row>
    <row r="896">
      <c r="D896" s="40"/>
    </row>
    <row r="897">
      <c r="D897" s="40"/>
    </row>
    <row r="898">
      <c r="D898" s="40"/>
    </row>
    <row r="899">
      <c r="D899" s="40"/>
    </row>
    <row r="900">
      <c r="D900" s="40"/>
    </row>
    <row r="901">
      <c r="D901" s="40"/>
    </row>
    <row r="902">
      <c r="D902" s="40"/>
    </row>
    <row r="903">
      <c r="D903" s="40"/>
    </row>
    <row r="904">
      <c r="D904" s="40"/>
    </row>
    <row r="905">
      <c r="D905" s="40"/>
    </row>
    <row r="906">
      <c r="D906" s="40"/>
    </row>
    <row r="907">
      <c r="D907" s="40"/>
    </row>
    <row r="908">
      <c r="D908" s="40"/>
    </row>
    <row r="909">
      <c r="D909" s="40"/>
    </row>
    <row r="910">
      <c r="D910" s="40"/>
    </row>
    <row r="911">
      <c r="D911" s="40"/>
    </row>
    <row r="912">
      <c r="D912" s="40"/>
    </row>
    <row r="913">
      <c r="D913" s="40"/>
    </row>
    <row r="914">
      <c r="D914" s="40"/>
    </row>
    <row r="915">
      <c r="D915" s="40"/>
    </row>
    <row r="916">
      <c r="D916" s="40"/>
    </row>
    <row r="917">
      <c r="D917" s="40"/>
    </row>
    <row r="918">
      <c r="D918" s="40"/>
    </row>
    <row r="919">
      <c r="D919" s="40"/>
    </row>
    <row r="920">
      <c r="D920" s="40"/>
    </row>
    <row r="921">
      <c r="D921" s="40"/>
    </row>
    <row r="922">
      <c r="D922" s="40"/>
    </row>
    <row r="923">
      <c r="D923" s="40"/>
    </row>
    <row r="924">
      <c r="D924" s="40"/>
    </row>
    <row r="925">
      <c r="D925" s="40"/>
    </row>
    <row r="926">
      <c r="D926" s="40"/>
    </row>
    <row r="927">
      <c r="D927" s="40"/>
    </row>
    <row r="928">
      <c r="D928" s="40"/>
    </row>
    <row r="929">
      <c r="D929" s="40"/>
    </row>
    <row r="930">
      <c r="D930" s="40"/>
    </row>
    <row r="931">
      <c r="D931" s="40"/>
    </row>
    <row r="932">
      <c r="D932" s="40"/>
    </row>
    <row r="933">
      <c r="D933" s="40"/>
    </row>
    <row r="934">
      <c r="D934" s="40"/>
    </row>
    <row r="935">
      <c r="D935" s="40"/>
    </row>
    <row r="936">
      <c r="D936" s="40"/>
    </row>
    <row r="937">
      <c r="D937" s="40"/>
    </row>
    <row r="938">
      <c r="D938" s="40"/>
    </row>
    <row r="939">
      <c r="D939" s="40"/>
    </row>
    <row r="940">
      <c r="D940" s="40"/>
    </row>
    <row r="941">
      <c r="D941" s="40"/>
    </row>
    <row r="942">
      <c r="D942" s="40"/>
    </row>
    <row r="943">
      <c r="D943" s="40"/>
    </row>
    <row r="944">
      <c r="D944" s="40"/>
    </row>
    <row r="945">
      <c r="D945" s="40"/>
    </row>
    <row r="946">
      <c r="D946" s="40"/>
    </row>
    <row r="947">
      <c r="D947" s="40"/>
    </row>
    <row r="948">
      <c r="D948" s="40"/>
    </row>
    <row r="949">
      <c r="D949" s="40"/>
    </row>
    <row r="950">
      <c r="D950" s="40"/>
    </row>
    <row r="951">
      <c r="D951" s="40"/>
    </row>
    <row r="952">
      <c r="D952" s="40"/>
    </row>
    <row r="953">
      <c r="D953" s="40"/>
    </row>
    <row r="954">
      <c r="D954" s="40"/>
    </row>
    <row r="955">
      <c r="D955" s="40"/>
    </row>
    <row r="956">
      <c r="D956" s="40"/>
    </row>
    <row r="957">
      <c r="D957" s="40"/>
    </row>
    <row r="958">
      <c r="D958" s="40"/>
    </row>
    <row r="959">
      <c r="D959" s="40"/>
    </row>
    <row r="960">
      <c r="D960" s="40"/>
    </row>
    <row r="961">
      <c r="D961" s="40"/>
    </row>
    <row r="962">
      <c r="D962" s="40"/>
    </row>
    <row r="963">
      <c r="D963" s="40"/>
    </row>
    <row r="964">
      <c r="D964" s="40"/>
    </row>
    <row r="965">
      <c r="D965" s="40"/>
    </row>
    <row r="966">
      <c r="D966" s="40"/>
    </row>
    <row r="967">
      <c r="D967" s="40"/>
    </row>
    <row r="968">
      <c r="D968" s="40"/>
    </row>
    <row r="969">
      <c r="D969" s="40"/>
    </row>
    <row r="970">
      <c r="D970" s="40"/>
    </row>
    <row r="971">
      <c r="D971" s="40"/>
    </row>
    <row r="972">
      <c r="D972" s="40"/>
    </row>
    <row r="973">
      <c r="D973" s="40"/>
    </row>
    <row r="974">
      <c r="D974" s="40"/>
    </row>
    <row r="975">
      <c r="D975" s="40"/>
    </row>
    <row r="976">
      <c r="D976" s="40"/>
    </row>
    <row r="977">
      <c r="D977" s="40"/>
    </row>
    <row r="978">
      <c r="D978" s="40"/>
    </row>
    <row r="979">
      <c r="D979" s="40"/>
    </row>
    <row r="980">
      <c r="D980" s="40"/>
    </row>
    <row r="981">
      <c r="D981" s="40"/>
    </row>
    <row r="982">
      <c r="D982" s="40"/>
    </row>
    <row r="983">
      <c r="D983" s="40"/>
    </row>
    <row r="984">
      <c r="D984" s="40"/>
    </row>
    <row r="985">
      <c r="D985" s="40"/>
    </row>
    <row r="986">
      <c r="D986" s="40"/>
    </row>
    <row r="987">
      <c r="D987" s="40"/>
    </row>
    <row r="988">
      <c r="D988" s="40"/>
    </row>
    <row r="989">
      <c r="D989" s="40"/>
    </row>
    <row r="990">
      <c r="D990" s="40"/>
    </row>
    <row r="991">
      <c r="D991" s="40"/>
    </row>
    <row r="992">
      <c r="D992" s="40"/>
    </row>
    <row r="993">
      <c r="D993" s="40"/>
    </row>
    <row r="994">
      <c r="D994" s="40"/>
    </row>
    <row r="995">
      <c r="D995" s="40"/>
    </row>
    <row r="996">
      <c r="D996" s="40"/>
    </row>
    <row r="997">
      <c r="D997" s="40"/>
    </row>
    <row r="998">
      <c r="D998" s="40"/>
    </row>
    <row r="999">
      <c r="D999" s="40"/>
    </row>
    <row r="1000">
      <c r="D1000" s="40"/>
    </row>
    <row r="1001">
      <c r="D1001" s="40"/>
    </row>
    <row r="1002">
      <c r="D1002" s="40"/>
    </row>
    <row r="1003">
      <c r="D1003" s="40"/>
    </row>
    <row r="1004">
      <c r="D1004" s="40"/>
    </row>
    <row r="1005">
      <c r="D1005" s="40"/>
    </row>
    <row r="1006">
      <c r="D1006" s="40"/>
    </row>
    <row r="1007">
      <c r="D1007" s="40"/>
    </row>
    <row r="1008">
      <c r="D1008" s="40"/>
    </row>
    <row r="1009">
      <c r="D1009" s="40"/>
    </row>
    <row r="1010">
      <c r="D1010" s="40"/>
    </row>
    <row r="1011">
      <c r="D1011" s="40"/>
    </row>
    <row r="1012">
      <c r="D1012" s="40"/>
    </row>
    <row r="1013">
      <c r="D1013" s="40"/>
    </row>
    <row r="1014">
      <c r="D1014" s="40"/>
    </row>
    <row r="1015">
      <c r="D1015" s="40"/>
    </row>
    <row r="1016">
      <c r="D1016" s="40"/>
    </row>
    <row r="1017">
      <c r="D1017" s="40"/>
    </row>
    <row r="1018">
      <c r="D1018" s="40"/>
    </row>
    <row r="1019">
      <c r="D1019" s="40"/>
    </row>
    <row r="1020">
      <c r="D1020" s="40"/>
    </row>
    <row r="1021">
      <c r="D1021" s="40"/>
    </row>
    <row r="1022">
      <c r="D1022" s="40"/>
    </row>
    <row r="1023">
      <c r="D1023" s="40"/>
    </row>
    <row r="1024">
      <c r="D1024" s="40"/>
    </row>
    <row r="1025">
      <c r="D1025" s="40"/>
    </row>
    <row r="1026">
      <c r="D1026" s="40"/>
    </row>
    <row r="1027">
      <c r="D1027" s="40"/>
    </row>
    <row r="1028">
      <c r="D1028" s="40"/>
    </row>
    <row r="1029">
      <c r="D1029" s="40"/>
    </row>
    <row r="1030">
      <c r="D1030" s="40"/>
    </row>
    <row r="1031">
      <c r="D1031" s="40"/>
    </row>
    <row r="1032">
      <c r="D1032" s="40"/>
    </row>
    <row r="1033">
      <c r="D1033" s="40"/>
    </row>
    <row r="1034">
      <c r="D1034" s="40"/>
    </row>
    <row r="1035">
      <c r="D1035" s="40"/>
    </row>
    <row r="1036">
      <c r="D1036" s="40"/>
    </row>
    <row r="1037">
      <c r="D1037" s="40"/>
    </row>
    <row r="1038">
      <c r="D1038" s="40"/>
    </row>
    <row r="1039">
      <c r="D1039" s="40"/>
    </row>
    <row r="1040">
      <c r="D1040" s="40"/>
    </row>
    <row r="1041">
      <c r="D1041" s="40"/>
    </row>
    <row r="1042">
      <c r="D1042" s="40"/>
    </row>
    <row r="1043">
      <c r="D1043" s="40"/>
    </row>
    <row r="1044">
      <c r="D1044" s="40"/>
    </row>
    <row r="1045">
      <c r="D1045" s="40"/>
    </row>
    <row r="1046">
      <c r="D1046" s="40"/>
    </row>
    <row r="1047">
      <c r="D1047" s="40"/>
    </row>
    <row r="1048">
      <c r="D1048" s="40"/>
    </row>
    <row r="1049">
      <c r="D1049" s="40"/>
    </row>
    <row r="1050">
      <c r="D1050" s="40"/>
    </row>
    <row r="1051">
      <c r="D1051" s="40"/>
    </row>
    <row r="1052">
      <c r="D1052" s="40"/>
    </row>
    <row r="1053">
      <c r="D1053" s="40"/>
    </row>
    <row r="1054">
      <c r="D1054" s="40"/>
    </row>
    <row r="1055">
      <c r="D1055" s="40"/>
    </row>
    <row r="1056">
      <c r="D1056" s="40"/>
    </row>
    <row r="1057">
      <c r="D1057" s="40"/>
    </row>
    <row r="1058">
      <c r="D1058" s="40"/>
    </row>
    <row r="1059">
      <c r="D1059" s="40"/>
    </row>
    <row r="1060">
      <c r="D1060" s="40"/>
    </row>
    <row r="1061">
      <c r="D1061" s="40"/>
    </row>
    <row r="1062">
      <c r="D1062" s="40"/>
    </row>
    <row r="1063">
      <c r="D1063" s="40"/>
    </row>
    <row r="1064">
      <c r="D1064" s="40"/>
    </row>
    <row r="1065">
      <c r="D1065" s="40"/>
    </row>
    <row r="1066">
      <c r="D1066" s="40"/>
    </row>
    <row r="1067">
      <c r="D1067" s="40"/>
    </row>
    <row r="1068">
      <c r="D1068" s="40"/>
    </row>
    <row r="1069">
      <c r="D1069" s="40"/>
    </row>
    <row r="1070">
      <c r="D1070" s="40"/>
    </row>
    <row r="1071">
      <c r="D1071" s="40"/>
    </row>
    <row r="1072">
      <c r="D1072" s="40"/>
    </row>
    <row r="1073">
      <c r="D1073" s="40"/>
    </row>
    <row r="1074">
      <c r="D1074" s="40"/>
    </row>
    <row r="1075">
      <c r="D1075" s="40"/>
    </row>
    <row r="1076">
      <c r="D1076" s="40"/>
    </row>
    <row r="1077">
      <c r="D1077" s="40"/>
    </row>
    <row r="1078">
      <c r="D1078" s="40"/>
    </row>
    <row r="1079">
      <c r="D1079" s="40"/>
    </row>
    <row r="1080">
      <c r="D1080" s="40"/>
    </row>
    <row r="1081">
      <c r="D1081" s="40"/>
    </row>
    <row r="1082">
      <c r="D1082" s="40"/>
    </row>
    <row r="1083">
      <c r="D1083" s="40"/>
    </row>
    <row r="1084">
      <c r="D1084" s="40"/>
    </row>
    <row r="1085">
      <c r="D1085" s="40"/>
    </row>
    <row r="1086">
      <c r="D1086" s="40"/>
    </row>
    <row r="1087">
      <c r="D1087" s="40"/>
    </row>
    <row r="1088">
      <c r="D1088" s="40"/>
    </row>
    <row r="1089">
      <c r="D1089" s="40"/>
    </row>
    <row r="1090">
      <c r="D1090" s="40"/>
    </row>
    <row r="1091">
      <c r="D1091" s="40"/>
    </row>
    <row r="1092">
      <c r="D1092" s="40"/>
    </row>
    <row r="1093">
      <c r="D1093" s="40"/>
    </row>
    <row r="1094">
      <c r="D1094" s="40"/>
    </row>
    <row r="1095">
      <c r="D1095" s="40"/>
    </row>
    <row r="1096">
      <c r="D1096" s="40"/>
    </row>
    <row r="1097">
      <c r="D1097" s="40"/>
    </row>
    <row r="1098">
      <c r="D1098" s="40"/>
    </row>
    <row r="1099">
      <c r="D1099" s="40"/>
    </row>
    <row r="1100">
      <c r="D1100" s="40"/>
    </row>
    <row r="1101">
      <c r="D1101" s="40"/>
    </row>
    <row r="1102">
      <c r="D1102" s="40"/>
    </row>
    <row r="1103">
      <c r="D1103" s="40"/>
    </row>
    <row r="1104">
      <c r="D1104" s="40"/>
    </row>
    <row r="1105">
      <c r="D1105" s="40"/>
    </row>
    <row r="1106">
      <c r="D1106" s="40"/>
    </row>
    <row r="1107">
      <c r="D1107" s="40"/>
    </row>
    <row r="1108">
      <c r="D1108" s="40"/>
    </row>
    <row r="1109">
      <c r="D1109" s="40"/>
    </row>
    <row r="1110">
      <c r="D1110" s="40"/>
    </row>
    <row r="1111">
      <c r="D1111" s="40"/>
    </row>
    <row r="1112">
      <c r="D1112" s="40"/>
    </row>
    <row r="1113">
      <c r="D1113" s="40"/>
    </row>
    <row r="1114">
      <c r="D1114" s="40"/>
    </row>
    <row r="1115">
      <c r="D1115" s="40"/>
    </row>
    <row r="1116">
      <c r="D1116" s="40"/>
    </row>
    <row r="1117">
      <c r="D1117" s="40"/>
    </row>
    <row r="1118">
      <c r="D1118" s="40"/>
    </row>
    <row r="1119">
      <c r="D1119" s="40"/>
    </row>
    <row r="1120">
      <c r="D1120" s="40"/>
    </row>
    <row r="1121">
      <c r="D1121" s="40"/>
    </row>
    <row r="1122">
      <c r="D1122" s="40"/>
    </row>
    <row r="1123">
      <c r="D1123" s="40"/>
    </row>
    <row r="1124">
      <c r="D1124" s="40"/>
    </row>
    <row r="1125">
      <c r="D1125" s="40"/>
    </row>
    <row r="1126">
      <c r="D1126" s="40"/>
    </row>
    <row r="1127">
      <c r="D1127" s="40"/>
    </row>
    <row r="1128">
      <c r="D1128" s="40"/>
    </row>
    <row r="1129">
      <c r="D1129" s="40"/>
    </row>
    <row r="1130">
      <c r="D1130" s="40"/>
    </row>
    <row r="1131">
      <c r="D1131" s="40"/>
    </row>
    <row r="1132">
      <c r="D1132" s="40"/>
    </row>
    <row r="1133">
      <c r="D1133" s="40"/>
    </row>
    <row r="1134">
      <c r="D1134" s="40"/>
    </row>
    <row r="1135">
      <c r="D1135" s="40"/>
    </row>
    <row r="1136">
      <c r="D1136" s="40"/>
    </row>
    <row r="1137">
      <c r="D1137" s="40"/>
    </row>
    <row r="1138">
      <c r="D1138" s="40"/>
    </row>
    <row r="1139">
      <c r="D1139" s="40"/>
    </row>
    <row r="1140">
      <c r="D1140" s="40"/>
    </row>
    <row r="1141">
      <c r="D1141" s="40"/>
    </row>
    <row r="1142">
      <c r="D1142" s="40"/>
    </row>
    <row r="1143">
      <c r="D1143" s="40"/>
    </row>
    <row r="1144">
      <c r="D1144" s="40"/>
    </row>
    <row r="1145">
      <c r="D1145" s="40"/>
    </row>
    <row r="1146">
      <c r="D1146" s="40"/>
    </row>
    <row r="1147">
      <c r="D1147" s="40"/>
    </row>
    <row r="1148">
      <c r="D1148" s="40"/>
    </row>
    <row r="1149">
      <c r="D1149" s="40"/>
    </row>
    <row r="1150">
      <c r="D1150" s="40"/>
    </row>
    <row r="1151">
      <c r="D1151" s="40"/>
    </row>
    <row r="1152">
      <c r="D1152" s="40"/>
    </row>
    <row r="1153">
      <c r="D1153" s="40"/>
    </row>
    <row r="1154">
      <c r="D1154" s="40"/>
    </row>
    <row r="1155">
      <c r="D1155" s="40"/>
    </row>
    <row r="1156">
      <c r="D1156" s="40"/>
    </row>
    <row r="1157">
      <c r="D1157" s="40"/>
    </row>
    <row r="1158">
      <c r="D1158" s="40"/>
    </row>
    <row r="1159">
      <c r="D1159" s="40"/>
    </row>
    <row r="1160">
      <c r="D1160" s="40"/>
    </row>
    <row r="1161">
      <c r="D1161" s="40"/>
    </row>
    <row r="1162">
      <c r="D1162" s="40"/>
    </row>
    <row r="1163">
      <c r="D1163" s="40"/>
    </row>
    <row r="1164">
      <c r="D1164" s="40"/>
    </row>
    <row r="1165">
      <c r="D1165" s="40"/>
    </row>
    <row r="1166">
      <c r="D1166" s="40"/>
    </row>
    <row r="1167">
      <c r="D1167" s="40"/>
    </row>
    <row r="1168">
      <c r="D1168" s="40"/>
    </row>
    <row r="1169">
      <c r="D1169" s="40"/>
    </row>
    <row r="1170">
      <c r="D1170" s="40"/>
    </row>
    <row r="1171">
      <c r="D1171" s="40"/>
    </row>
    <row r="1172">
      <c r="D1172" s="40"/>
    </row>
    <row r="1173">
      <c r="D1173" s="40"/>
    </row>
    <row r="1174">
      <c r="D1174" s="40"/>
    </row>
    <row r="1175">
      <c r="D1175" s="40"/>
    </row>
    <row r="1176">
      <c r="D1176" s="40"/>
    </row>
    <row r="1177">
      <c r="D1177" s="40"/>
    </row>
    <row r="1178">
      <c r="D1178" s="40"/>
    </row>
    <row r="1179">
      <c r="D1179" s="40"/>
    </row>
    <row r="1180">
      <c r="D1180" s="40"/>
    </row>
    <row r="1181">
      <c r="D1181" s="40"/>
    </row>
    <row r="1182">
      <c r="D1182" s="40"/>
    </row>
    <row r="1183">
      <c r="D1183" s="40"/>
    </row>
    <row r="1184">
      <c r="D1184" s="40"/>
    </row>
    <row r="1185">
      <c r="D1185" s="40"/>
    </row>
    <row r="1186">
      <c r="D1186" s="40"/>
    </row>
    <row r="1187">
      <c r="D1187" s="40"/>
    </row>
    <row r="1188">
      <c r="D1188" s="40"/>
    </row>
    <row r="1189">
      <c r="D1189" s="40"/>
    </row>
    <row r="1190">
      <c r="D1190" s="40"/>
    </row>
    <row r="1191">
      <c r="D1191" s="40"/>
    </row>
    <row r="1192">
      <c r="D1192" s="40"/>
    </row>
    <row r="1193">
      <c r="D1193" s="40"/>
    </row>
    <row r="1194">
      <c r="D1194" s="40"/>
    </row>
    <row r="1195">
      <c r="D1195" s="40"/>
    </row>
    <row r="1196">
      <c r="D1196" s="40"/>
    </row>
    <row r="1197">
      <c r="D1197" s="40"/>
    </row>
    <row r="1198">
      <c r="D1198" s="40"/>
    </row>
    <row r="1199">
      <c r="D1199" s="40"/>
    </row>
    <row r="1200">
      <c r="D1200" s="40"/>
    </row>
    <row r="1201">
      <c r="D1201" s="40"/>
    </row>
    <row r="1202">
      <c r="D1202" s="40"/>
    </row>
    <row r="1203">
      <c r="D1203" s="40"/>
    </row>
    <row r="1204">
      <c r="D1204" s="40"/>
    </row>
    <row r="1205">
      <c r="D1205" s="40"/>
    </row>
    <row r="1206">
      <c r="D1206" s="40"/>
    </row>
    <row r="1207">
      <c r="D1207" s="40"/>
    </row>
    <row r="1208">
      <c r="D1208" s="40"/>
    </row>
    <row r="1209">
      <c r="D1209" s="40"/>
    </row>
    <row r="1210">
      <c r="D1210" s="40"/>
    </row>
    <row r="1211">
      <c r="D1211" s="40"/>
    </row>
  </sheetData>
  <drawing r:id="rId1"/>
</worksheet>
</file>