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13b81201264985/Documenti/TRIATHLON VENETO/Coppa Veneto/risultati giovani/"/>
    </mc:Choice>
  </mc:AlternateContent>
  <xr:revisionPtr revIDLastSave="0" documentId="8_{143E61C8-A192-4724-8B41-D0E8768D03FB}" xr6:coauthVersionLast="47" xr6:coauthVersionMax="47" xr10:uidLastSave="{00000000-0000-0000-0000-000000000000}"/>
  <bookViews>
    <workbookView xWindow="-108" yWindow="-108" windowWidth="23256" windowHeight="12456" activeTab="1" xr2:uid="{1602DEA1-53E7-44B4-ADD5-2B284D6090CC}"/>
  </bookViews>
  <sheets>
    <sheet name="AGONISTI B" sheetId="1" r:id="rId1"/>
    <sheet name="AGONISTI 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1" i="2" l="1"/>
  <c r="L101" i="2" s="1"/>
  <c r="K100" i="2"/>
  <c r="L100" i="2" s="1"/>
  <c r="K99" i="2"/>
  <c r="L99" i="2" s="1"/>
  <c r="K98" i="2"/>
  <c r="L98" i="2" s="1"/>
  <c r="K97" i="2"/>
  <c r="L97" i="2" s="1"/>
  <c r="K96" i="2"/>
  <c r="L96" i="2" s="1"/>
  <c r="K95" i="2"/>
  <c r="L95" i="2" s="1"/>
  <c r="K94" i="2"/>
  <c r="L94" i="2" s="1"/>
  <c r="K93" i="2"/>
  <c r="L93" i="2" s="1"/>
  <c r="K92" i="2"/>
  <c r="L92" i="2" s="1"/>
  <c r="K91" i="2"/>
  <c r="L91" i="2" s="1"/>
  <c r="K90" i="2"/>
  <c r="L90" i="2" s="1"/>
  <c r="K89" i="2"/>
  <c r="L89" i="2" s="1"/>
  <c r="K88" i="2"/>
  <c r="L88" i="2" s="1"/>
  <c r="K87" i="2"/>
  <c r="L87" i="2" s="1"/>
  <c r="K86" i="2"/>
  <c r="L86" i="2" s="1"/>
  <c r="K85" i="2"/>
  <c r="L85" i="2" s="1"/>
  <c r="K84" i="2"/>
  <c r="L84" i="2" s="1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5" i="1"/>
  <c r="P34" i="1"/>
  <c r="P33" i="1"/>
  <c r="P32" i="1"/>
  <c r="P31" i="1"/>
  <c r="P30" i="1"/>
  <c r="P29" i="1"/>
  <c r="P28" i="1"/>
  <c r="P27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<sst xmlns="http://schemas.openxmlformats.org/spreadsheetml/2006/main" count="368" uniqueCount="217">
  <si>
    <t>ATLETA</t>
  </si>
  <si>
    <t>TEAM</t>
  </si>
  <si>
    <t>12/01 Winter Triathlon Sprint Padola (BL) (C.R.)</t>
  </si>
  <si>
    <t>09/03 2° Duathlon Cross Le Bandie</t>
  </si>
  <si>
    <t>23/03 Duathlon Sprint Lugo Vicenza (C.R.)</t>
  </si>
  <si>
    <t xml:space="preserve">4/5 Trofeo Aquathlon città di Venezia </t>
  </si>
  <si>
    <t>11/05 Triathlon Sprint Gold Caorle</t>
  </si>
  <si>
    <t>18/05 Triathlon Sprint e Giovanile Le Bandie (C.R.)</t>
  </si>
  <si>
    <t>22/06 Triathlon Sprint Bronze Revine Lago</t>
  </si>
  <si>
    <t>20/07 Triathlon Sprint Gold Alpago</t>
  </si>
  <si>
    <t>30/08 Triathlon Cross Sprint Lavarone (C.R.)</t>
  </si>
  <si>
    <t>21/09 Aquathlon giovanile "Multi 4 all" Padova</t>
  </si>
  <si>
    <t>21/09 Triathlon Sprint Silver Jesolo</t>
  </si>
  <si>
    <t>5/10 Triathlon Sprint Peschiera</t>
  </si>
  <si>
    <t>TOT</t>
  </si>
  <si>
    <t>POSIZIONE CLASSIFICA</t>
  </si>
  <si>
    <t>JU M</t>
  </si>
  <si>
    <t>nr partecipanti</t>
  </si>
  <si>
    <t>ALBANI DANIELE</t>
  </si>
  <si>
    <t>LIGER TEAM KEYLINE</t>
  </si>
  <si>
    <t>BARATTO LEONARDO</t>
  </si>
  <si>
    <t>A3 FOTOMECCANICA</t>
  </si>
  <si>
    <t>BELLEMO NICHOLAS</t>
  </si>
  <si>
    <t>ASD DELFINO CHIOGGIA</t>
  </si>
  <si>
    <t>BIASIOLO FRANCESCO</t>
  </si>
  <si>
    <t>1TO1 SPORT ASD</t>
  </si>
  <si>
    <t>BIZ PAOLO</t>
  </si>
  <si>
    <t>SILCA ULTRALITE</t>
  </si>
  <si>
    <t>CETTOLIN LUCA</t>
  </si>
  <si>
    <t>EROI DEL PIAVE</t>
  </si>
  <si>
    <t>CHIRULLI LORENZO</t>
  </si>
  <si>
    <t>TRIATHLON &amp; TRAINING SSD</t>
  </si>
  <si>
    <t>DE LAZZARI JACOPO</t>
  </si>
  <si>
    <t>FANTIN ANDREA</t>
  </si>
  <si>
    <t>IANNETTI LUCA</t>
  </si>
  <si>
    <t>F.I.TRI.</t>
  </si>
  <si>
    <t>INGLESE FRANCESCO</t>
  </si>
  <si>
    <t>TEZZE TRIATHLON</t>
  </si>
  <si>
    <t>ISACENCO PETRU</t>
  </si>
  <si>
    <t>LAMPE DAVIDE</t>
  </si>
  <si>
    <t>VERONA TRIATHLON KM SPORT</t>
  </si>
  <si>
    <t>LAMPE DIEGO</t>
  </si>
  <si>
    <t>MORETTI MARCO</t>
  </si>
  <si>
    <t>PASSERINI ALESSANDRO</t>
  </si>
  <si>
    <t>PAVANELLO GIOVANNI</t>
  </si>
  <si>
    <t>SCATTOLO ALESSANDRO</t>
  </si>
  <si>
    <t>SILVESTRI GIULIO</t>
  </si>
  <si>
    <t>VOLO ANDREA</t>
  </si>
  <si>
    <t>ZANUTTO ALEX</t>
  </si>
  <si>
    <t>ZULIAN GIOVANNI</t>
  </si>
  <si>
    <t>G.P. TRIATHLON</t>
  </si>
  <si>
    <t>JU F</t>
  </si>
  <si>
    <t>CAMPANA VITTORIA ANNA</t>
  </si>
  <si>
    <t>CY LASER DELTA TRIATHLON</t>
  </si>
  <si>
    <t>CICCHINI ELISA MARIA</t>
  </si>
  <si>
    <t>FERRETTI CASTELLANI MATILDE</t>
  </si>
  <si>
    <t>FRANCO EMMA</t>
  </si>
  <si>
    <t>CY LASER DELTA</t>
  </si>
  <si>
    <t>MENEGHETTI GIULIA</t>
  </si>
  <si>
    <t>MUSSATO CARLOTTA</t>
  </si>
  <si>
    <t>PIZZOLATO ALICE</t>
  </si>
  <si>
    <t>MARTINA DOGANA TRITEAM</t>
  </si>
  <si>
    <t>VOLPATO LAURA</t>
  </si>
  <si>
    <t>ZANOTTI LAVINIA</t>
  </si>
  <si>
    <t>YB M</t>
  </si>
  <si>
    <t>ANTONELLO LORENZO</t>
  </si>
  <si>
    <t>ARUFFO LEONE</t>
  </si>
  <si>
    <t>LEOSPORT</t>
  </si>
  <si>
    <t>BELLEMO PIETRO</t>
  </si>
  <si>
    <t>BONATO RICCARDO</t>
  </si>
  <si>
    <t>RHODIGIUM TRIATHLON</t>
  </si>
  <si>
    <t>CENEDESE RICCARDO</t>
  </si>
  <si>
    <t>CORO' ALESSANDRO</t>
  </si>
  <si>
    <t>COSSU GIOVANNI</t>
  </si>
  <si>
    <t>FESTA CESARE</t>
  </si>
  <si>
    <t>FESTA PIETRO</t>
  </si>
  <si>
    <t>FIORIO MARTINO</t>
  </si>
  <si>
    <t>FRANCESCHINI AARON</t>
  </si>
  <si>
    <t>GABBI FEDERICO</t>
  </si>
  <si>
    <t>VENEZIA TRATHLON</t>
  </si>
  <si>
    <t>KHALKALLAH YASSINE</t>
  </si>
  <si>
    <t>KOPCHA VALENTINO</t>
  </si>
  <si>
    <t>LAMPE ANDREA</t>
  </si>
  <si>
    <t>LO SAVIO GIACOMO</t>
  </si>
  <si>
    <t>THERMAE SPORT PDNTRI</t>
  </si>
  <si>
    <t>MARAFATTO GUGLIELMO</t>
  </si>
  <si>
    <t>MORETTI JACOPO</t>
  </si>
  <si>
    <t>OSELLADORE GIACOMO</t>
  </si>
  <si>
    <t>REATO TOMMASO</t>
  </si>
  <si>
    <t>ROSSI LEONARDO</t>
  </si>
  <si>
    <t>CY LASER DELTA TRIAT</t>
  </si>
  <si>
    <t>SERAFIN MATTEO</t>
  </si>
  <si>
    <t>SERVADIO MARCO</t>
  </si>
  <si>
    <t>SPAGNOLO PIETRO</t>
  </si>
  <si>
    <t>STUDIO RX</t>
  </si>
  <si>
    <t>ZURLO RICCARDO</t>
  </si>
  <si>
    <t>YB F</t>
  </si>
  <si>
    <t>BORASO SARA</t>
  </si>
  <si>
    <t>CESTONARO GIULIA</t>
  </si>
  <si>
    <t>GAVA REBECCA</t>
  </si>
  <si>
    <t>NALESSO SUSANNA</t>
  </si>
  <si>
    <t>TRIATHLON TERRAGLIO</t>
  </si>
  <si>
    <t>OSSI AZZURRA</t>
  </si>
  <si>
    <t>FERRARA TRIATHLON</t>
  </si>
  <si>
    <t>PASQUALON ELEONORA</t>
  </si>
  <si>
    <t>PIOTTO FRANCESCA</t>
  </si>
  <si>
    <t>RAMPAZZO CAMILLA</t>
  </si>
  <si>
    <t>RANAURO GRETA</t>
  </si>
  <si>
    <t>REFOSCO BEATRICE</t>
  </si>
  <si>
    <t>ROSSI VITTORIA</t>
  </si>
  <si>
    <t>TORRESIN VIOLA</t>
  </si>
  <si>
    <t>ZADRA ELISA</t>
  </si>
  <si>
    <t>ZOCCARATO SCHILLER JAEL MARIA INGRID</t>
  </si>
  <si>
    <t>20/07 Aquathlon Alpago</t>
  </si>
  <si>
    <t>28/09 Duathlon cross kids San Donà di Piave</t>
  </si>
  <si>
    <t>RA M</t>
  </si>
  <si>
    <t>BACCINO MARCELO</t>
  </si>
  <si>
    <t>BENENATI DANIELE</t>
  </si>
  <si>
    <t>QUARTAFRAZIONE TRIATHLON - UC BASSO PIAVE</t>
  </si>
  <si>
    <t>BIGARELLA MICHELE</t>
  </si>
  <si>
    <t>BOSCHETTI NICOLO'</t>
  </si>
  <si>
    <t>BRUNELLO BRYAN</t>
  </si>
  <si>
    <t>CASOLIN LORENZO</t>
  </si>
  <si>
    <t>CERATO LUCA</t>
  </si>
  <si>
    <t>DA ROZZE TOMMASO</t>
  </si>
  <si>
    <t>SSDSPORTIVAMENTEBL</t>
  </si>
  <si>
    <t>DAL SANTO MARCO</t>
  </si>
  <si>
    <t>DALL'OGLIO EDOARDO</t>
  </si>
  <si>
    <t>FACCHINELLO LUCA</t>
  </si>
  <si>
    <t>GIORDAN DAMIANO</t>
  </si>
  <si>
    <t>GRANZOTTO MATTEO</t>
  </si>
  <si>
    <t>LANCEROTTO GIULIO</t>
  </si>
  <si>
    <t>LESSA TOMMASO</t>
  </si>
  <si>
    <t>LOBBA DIEGO</t>
  </si>
  <si>
    <t>MESSINA FEDERICO</t>
  </si>
  <si>
    <t>PAGAN ACHILLE</t>
  </si>
  <si>
    <t>PRIAN RICCARDO</t>
  </si>
  <si>
    <t>RAMPAZZO EDOARDO</t>
  </si>
  <si>
    <t>RANGON PIETRO</t>
  </si>
  <si>
    <t>RIGON MATTEO</t>
  </si>
  <si>
    <t>SANDRI ELIA</t>
  </si>
  <si>
    <t>SERAFIN ANDREA</t>
  </si>
  <si>
    <t>TONETTO FEDERICO</t>
  </si>
  <si>
    <t>UC BASSO PIAVE</t>
  </si>
  <si>
    <t>ZANARDO STEFANO</t>
  </si>
  <si>
    <t>ZARANTONELLO DAVIDE</t>
  </si>
  <si>
    <t>ZARDINI FILIPPO</t>
  </si>
  <si>
    <t>ZARDINI FRANCESCO</t>
  </si>
  <si>
    <t>RA F</t>
  </si>
  <si>
    <t>ADAMOLI AURORA</t>
  </si>
  <si>
    <t>ARMELLIN ELENA</t>
  </si>
  <si>
    <t>BENENATI ARIANNA</t>
  </si>
  <si>
    <t>BERGO GLORIA FLORA</t>
  </si>
  <si>
    <t>BIANCONI ANCILLA BLUE</t>
  </si>
  <si>
    <t>ISIBIKE TEAM</t>
  </si>
  <si>
    <t>BILLIATO ARIANNA</t>
  </si>
  <si>
    <t>BOTOSSO ELENA</t>
  </si>
  <si>
    <t>CEOLIN ALESSIA</t>
  </si>
  <si>
    <t>COLFERAI ALICE</t>
  </si>
  <si>
    <t>TESS.GIORNALIERO</t>
  </si>
  <si>
    <t>DE COL LAVINIA MARIA</t>
  </si>
  <si>
    <t>JABARA LARA</t>
  </si>
  <si>
    <t>KRAEL RAMIREZ ISABEL</t>
  </si>
  <si>
    <t>MASO ANGELICA</t>
  </si>
  <si>
    <t>PASINI SOFIA</t>
  </si>
  <si>
    <t>SERAFIN BENEDETTA</t>
  </si>
  <si>
    <t>STOCCO CARLOTTA</t>
  </si>
  <si>
    <t>VERONESE GINEVRA</t>
  </si>
  <si>
    <t>ZIMOLI LINDA</t>
  </si>
  <si>
    <t>YA M</t>
  </si>
  <si>
    <t>BASCIUTTI GIANLUCA</t>
  </si>
  <si>
    <t>BONOMETTO RICCARDO</t>
  </si>
  <si>
    <t>BORASO NICOLA</t>
  </si>
  <si>
    <t>CALVI MIRKO</t>
  </si>
  <si>
    <t>CAMPANA ALESSANDRO</t>
  </si>
  <si>
    <t>CIPRIAN LORENZO</t>
  </si>
  <si>
    <t>COMPARIN ANDREA</t>
  </si>
  <si>
    <t>CREMONESE FABIO</t>
  </si>
  <si>
    <t>DAL ZOTTO EMIL</t>
  </si>
  <si>
    <t>DE MARCHI GIULIO</t>
  </si>
  <si>
    <t>DE PIZZOL GIOVANNI</t>
  </si>
  <si>
    <t>GHIRARDO FRANCESCO</t>
  </si>
  <si>
    <t>GUADAGNI ISACCO</t>
  </si>
  <si>
    <t>LAMANUZZI LEONARDO</t>
  </si>
  <si>
    <t>LO SAVIO TOMMASO</t>
  </si>
  <si>
    <t>MARITATO MASSIMO KAROL</t>
  </si>
  <si>
    <t>MENEGHETTI NICOLAS</t>
  </si>
  <si>
    <t>NOIMAN SAMUELE</t>
  </si>
  <si>
    <t>PAVAN LUCA</t>
  </si>
  <si>
    <t>PEGORIN ANDREA</t>
  </si>
  <si>
    <t>REATO GIACOMO</t>
  </si>
  <si>
    <t>RUBERTI FEDERICO</t>
  </si>
  <si>
    <t>SOSSELLA NICOLA</t>
  </si>
  <si>
    <t>TRENTIN RICCARDO</t>
  </si>
  <si>
    <t>TURCO LEONE</t>
  </si>
  <si>
    <t>ZOLIN NICOLA</t>
  </si>
  <si>
    <t>ZULIAN MATTEO LUCIANO</t>
  </si>
  <si>
    <t>YA F</t>
  </si>
  <si>
    <t>BAROLO SOFIA</t>
  </si>
  <si>
    <t>BERGO VITTORIA AGNESE</t>
  </si>
  <si>
    <t>BRESSAN LAVINIA</t>
  </si>
  <si>
    <t>BRUSON MARTA</t>
  </si>
  <si>
    <t>CADALDINI IRENE</t>
  </si>
  <si>
    <t>CAMPANARO VIOLA</t>
  </si>
  <si>
    <t>COSTA MIRIAM</t>
  </si>
  <si>
    <t>COSTA SOFIA</t>
  </si>
  <si>
    <t>DALLE MOLLE MARGHERITA</t>
  </si>
  <si>
    <t>MANZA VIOLA</t>
  </si>
  <si>
    <t>MENEGHETTI GIORGIA</t>
  </si>
  <si>
    <t>RESIDORI EMMA</t>
  </si>
  <si>
    <t>PESCHIERA TRI</t>
  </si>
  <si>
    <t>ROSSI ASIA</t>
  </si>
  <si>
    <t>SERAFIN GLORIA</t>
  </si>
  <si>
    <t>SILVAGNI MARIA CRISTINA</t>
  </si>
  <si>
    <t>VENTURA ALICE</t>
  </si>
  <si>
    <t>ZADRA DANIELA</t>
  </si>
  <si>
    <t>ZANOTTI 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</si>
</sst>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\.mm\.ss"/>
  </numFmts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&quot;Aptos Narrow&quot;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548135"/>
        <bgColor rgb="FF548135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164" fontId="6" fillId="0" borderId="0" xfId="0" applyNumberFormat="1" applyFont="1"/>
    <xf numFmtId="0" fontId="6" fillId="4" borderId="0" xfId="0" applyFont="1" applyFill="1"/>
    <xf numFmtId="20" fontId="6" fillId="0" borderId="0" xfId="0" applyNumberFormat="1" applyFont="1"/>
    <xf numFmtId="20" fontId="0" fillId="0" borderId="0" xfId="0" applyNumberFormat="1"/>
    <xf numFmtId="0" fontId="2" fillId="0" borderId="0" xfId="0" applyFont="1"/>
    <xf numFmtId="0" fontId="9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F0BB7-E829-4DA1-B667-B314E207E78D}">
  <dimension ref="A1:P78"/>
  <sheetViews>
    <sheetView workbookViewId="0">
      <selection activeCell="A80" sqref="A80:XFD181"/>
    </sheetView>
  </sheetViews>
  <sheetFormatPr defaultColWidth="14.44140625" defaultRowHeight="14.4"/>
  <cols>
    <col min="1" max="1" width="28.33203125" customWidth="1"/>
    <col min="2" max="2" width="31.33203125" customWidth="1"/>
    <col min="3" max="14" width="10.21875" customWidth="1"/>
  </cols>
  <sheetData>
    <row r="1" spans="1:16" ht="13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13.5" customHeight="1">
      <c r="A2" s="2" t="s">
        <v>16</v>
      </c>
      <c r="B2" s="2" t="s">
        <v>17</v>
      </c>
      <c r="C2" s="2">
        <v>4</v>
      </c>
      <c r="D2" s="2">
        <v>10</v>
      </c>
      <c r="E2" s="2">
        <v>11</v>
      </c>
      <c r="F2" s="3">
        <v>0</v>
      </c>
      <c r="G2" s="2">
        <v>22</v>
      </c>
      <c r="H2" s="2">
        <v>28</v>
      </c>
      <c r="I2" s="2">
        <v>6</v>
      </c>
      <c r="J2" s="2">
        <v>10</v>
      </c>
      <c r="K2" s="2"/>
      <c r="L2" s="2"/>
      <c r="M2" s="2"/>
      <c r="N2" s="2"/>
      <c r="O2" s="2"/>
      <c r="P2" s="2"/>
    </row>
    <row r="3" spans="1:16" ht="13.5" customHeight="1">
      <c r="A3" t="s">
        <v>18</v>
      </c>
      <c r="B3" t="s">
        <v>19</v>
      </c>
      <c r="G3">
        <v>8</v>
      </c>
      <c r="H3">
        <v>6</v>
      </c>
      <c r="J3">
        <v>1</v>
      </c>
      <c r="O3" s="4">
        <v>200</v>
      </c>
      <c r="P3" s="5">
        <f>RANK(O3,$O$3:$O$24)</f>
        <v>4</v>
      </c>
    </row>
    <row r="4" spans="1:16" ht="13.5" customHeight="1">
      <c r="A4" t="s">
        <v>20</v>
      </c>
      <c r="B4" t="s">
        <v>21</v>
      </c>
      <c r="G4">
        <v>22</v>
      </c>
      <c r="O4" s="4">
        <v>5</v>
      </c>
      <c r="P4" s="5">
        <f t="shared" ref="P4:P24" si="0">RANK(O4,$O$3:$O$24)</f>
        <v>22</v>
      </c>
    </row>
    <row r="5" spans="1:16" ht="13.5" customHeight="1">
      <c r="A5" t="s">
        <v>22</v>
      </c>
      <c r="B5" t="s">
        <v>23</v>
      </c>
      <c r="C5" s="6">
        <v>1</v>
      </c>
      <c r="D5" s="6"/>
      <c r="E5" s="6"/>
      <c r="F5" s="7"/>
      <c r="G5" s="6"/>
      <c r="H5" s="6"/>
      <c r="I5" s="6"/>
      <c r="J5" s="6"/>
      <c r="K5" s="6"/>
      <c r="L5" s="6"/>
      <c r="M5" s="6"/>
      <c r="O5" s="4">
        <v>60</v>
      </c>
      <c r="P5" s="5">
        <f t="shared" si="0"/>
        <v>12</v>
      </c>
    </row>
    <row r="6" spans="1:16" ht="13.5" customHeight="1">
      <c r="A6" t="s">
        <v>24</v>
      </c>
      <c r="B6" t="s">
        <v>25</v>
      </c>
      <c r="D6">
        <v>8</v>
      </c>
      <c r="G6">
        <v>15</v>
      </c>
      <c r="H6">
        <v>23</v>
      </c>
      <c r="J6">
        <v>9</v>
      </c>
      <c r="O6" s="4">
        <v>45</v>
      </c>
      <c r="P6" s="5">
        <f t="shared" si="0"/>
        <v>14</v>
      </c>
    </row>
    <row r="7" spans="1:16" ht="13.5" customHeight="1">
      <c r="A7" t="s">
        <v>26</v>
      </c>
      <c r="B7" t="s">
        <v>27</v>
      </c>
      <c r="E7">
        <v>10</v>
      </c>
      <c r="O7" s="4">
        <v>12</v>
      </c>
      <c r="P7" s="5">
        <f t="shared" si="0"/>
        <v>21</v>
      </c>
    </row>
    <row r="8" spans="1:16" ht="13.5" customHeight="1">
      <c r="A8" t="s">
        <v>28</v>
      </c>
      <c r="B8" t="s">
        <v>29</v>
      </c>
      <c r="D8">
        <v>3</v>
      </c>
      <c r="E8">
        <v>4</v>
      </c>
      <c r="G8">
        <v>11</v>
      </c>
      <c r="H8">
        <v>10</v>
      </c>
      <c r="I8">
        <v>2</v>
      </c>
      <c r="J8">
        <v>3</v>
      </c>
      <c r="O8" s="4">
        <v>291</v>
      </c>
      <c r="P8" s="5">
        <f t="shared" si="0"/>
        <v>2</v>
      </c>
    </row>
    <row r="9" spans="1:16" ht="13.5" customHeight="1">
      <c r="A9" t="s">
        <v>30</v>
      </c>
      <c r="B9" t="s">
        <v>31</v>
      </c>
      <c r="D9">
        <v>9</v>
      </c>
      <c r="E9">
        <v>9</v>
      </c>
      <c r="G9">
        <v>20</v>
      </c>
      <c r="H9">
        <v>24</v>
      </c>
      <c r="O9" s="4">
        <v>40</v>
      </c>
      <c r="P9" s="5">
        <f t="shared" si="0"/>
        <v>16</v>
      </c>
    </row>
    <row r="10" spans="1:16" ht="13.5" customHeight="1">
      <c r="A10" t="s">
        <v>32</v>
      </c>
      <c r="B10" t="s">
        <v>25</v>
      </c>
      <c r="D10">
        <v>10</v>
      </c>
      <c r="I10">
        <v>6</v>
      </c>
      <c r="J10">
        <v>10</v>
      </c>
      <c r="O10" s="4">
        <v>39</v>
      </c>
      <c r="P10" s="5">
        <f t="shared" si="0"/>
        <v>17</v>
      </c>
    </row>
    <row r="11" spans="1:16" ht="13.5" customHeight="1">
      <c r="A11" t="s">
        <v>33</v>
      </c>
      <c r="B11" t="s">
        <v>29</v>
      </c>
      <c r="D11">
        <v>6</v>
      </c>
      <c r="G11">
        <v>18</v>
      </c>
      <c r="H11">
        <v>21</v>
      </c>
      <c r="O11" s="4">
        <v>50</v>
      </c>
      <c r="P11" s="5">
        <f t="shared" si="0"/>
        <v>13</v>
      </c>
    </row>
    <row r="12" spans="1:16" ht="13.5" customHeight="1">
      <c r="A12" t="s">
        <v>34</v>
      </c>
      <c r="B12" t="s">
        <v>35</v>
      </c>
      <c r="D12">
        <v>1</v>
      </c>
      <c r="O12" s="4">
        <v>100</v>
      </c>
      <c r="P12" s="5">
        <f t="shared" si="0"/>
        <v>8</v>
      </c>
    </row>
    <row r="13" spans="1:16" ht="13.5" customHeight="1">
      <c r="A13" t="s">
        <v>36</v>
      </c>
      <c r="B13" t="s">
        <v>37</v>
      </c>
      <c r="E13">
        <v>2</v>
      </c>
      <c r="H13">
        <v>7</v>
      </c>
      <c r="J13">
        <v>4</v>
      </c>
      <c r="O13" s="4">
        <v>180</v>
      </c>
      <c r="P13" s="5">
        <f t="shared" si="0"/>
        <v>5</v>
      </c>
    </row>
    <row r="14" spans="1:16" ht="13.5" customHeight="1">
      <c r="A14" t="s">
        <v>38</v>
      </c>
      <c r="B14" t="s">
        <v>31</v>
      </c>
      <c r="D14">
        <v>7</v>
      </c>
      <c r="E14">
        <v>7</v>
      </c>
      <c r="G14">
        <v>16</v>
      </c>
      <c r="H14">
        <v>18</v>
      </c>
      <c r="O14" s="4">
        <v>70</v>
      </c>
      <c r="P14" s="5">
        <f t="shared" si="0"/>
        <v>10</v>
      </c>
    </row>
    <row r="15" spans="1:16" ht="13.5" customHeight="1">
      <c r="A15" t="s">
        <v>39</v>
      </c>
      <c r="B15" t="s">
        <v>40</v>
      </c>
      <c r="G15">
        <v>9</v>
      </c>
      <c r="H15">
        <v>5</v>
      </c>
      <c r="O15" s="4">
        <v>65</v>
      </c>
      <c r="P15" s="5">
        <f t="shared" si="0"/>
        <v>11</v>
      </c>
    </row>
    <row r="16" spans="1:16" ht="13.5" customHeight="1">
      <c r="A16" t="s">
        <v>41</v>
      </c>
      <c r="B16" t="s">
        <v>40</v>
      </c>
      <c r="H16">
        <v>1</v>
      </c>
      <c r="O16" s="4">
        <v>100</v>
      </c>
      <c r="P16" s="5">
        <f t="shared" si="0"/>
        <v>8</v>
      </c>
    </row>
    <row r="17" spans="1:16" ht="13.5" customHeight="1">
      <c r="A17" t="s">
        <v>42</v>
      </c>
      <c r="B17" t="s">
        <v>31</v>
      </c>
      <c r="E17">
        <v>11</v>
      </c>
      <c r="H17">
        <v>25</v>
      </c>
      <c r="I17">
        <v>5</v>
      </c>
      <c r="O17" s="4">
        <v>34</v>
      </c>
      <c r="P17" s="5">
        <f t="shared" si="0"/>
        <v>18</v>
      </c>
    </row>
    <row r="18" spans="1:16" ht="13.5" customHeight="1">
      <c r="A18" s="5" t="s">
        <v>43</v>
      </c>
      <c r="B18" s="5" t="s">
        <v>31</v>
      </c>
      <c r="D18">
        <v>2</v>
      </c>
      <c r="E18">
        <v>1</v>
      </c>
      <c r="G18">
        <v>2</v>
      </c>
      <c r="H18">
        <v>2</v>
      </c>
      <c r="O18" s="4">
        <v>370</v>
      </c>
      <c r="P18" s="5">
        <f t="shared" si="0"/>
        <v>1</v>
      </c>
    </row>
    <row r="19" spans="1:16" ht="13.5" customHeight="1">
      <c r="A19" t="s">
        <v>44</v>
      </c>
      <c r="B19" t="s">
        <v>29</v>
      </c>
      <c r="G19">
        <v>1</v>
      </c>
      <c r="H19">
        <v>3</v>
      </c>
      <c r="O19" s="4">
        <v>180</v>
      </c>
      <c r="P19" s="5">
        <f t="shared" si="0"/>
        <v>5</v>
      </c>
    </row>
    <row r="20" spans="1:16" ht="13.5" customHeight="1">
      <c r="A20" t="s">
        <v>45</v>
      </c>
      <c r="B20" t="s">
        <v>31</v>
      </c>
      <c r="E20">
        <v>8</v>
      </c>
      <c r="G20">
        <v>19</v>
      </c>
      <c r="O20" s="4">
        <v>25</v>
      </c>
      <c r="P20" s="5">
        <f t="shared" si="0"/>
        <v>19</v>
      </c>
    </row>
    <row r="21" spans="1:16" ht="13.5" customHeight="1">
      <c r="A21" t="s">
        <v>46</v>
      </c>
      <c r="B21" t="s">
        <v>25</v>
      </c>
      <c r="D21">
        <v>5</v>
      </c>
      <c r="G21">
        <v>17</v>
      </c>
      <c r="H21">
        <v>22</v>
      </c>
      <c r="I21">
        <v>4</v>
      </c>
      <c r="J21">
        <v>7</v>
      </c>
      <c r="O21" s="4">
        <v>120</v>
      </c>
      <c r="P21" s="5">
        <f t="shared" si="0"/>
        <v>7</v>
      </c>
    </row>
    <row r="22" spans="1:16" ht="13.5" customHeight="1">
      <c r="A22" t="s">
        <v>47</v>
      </c>
      <c r="B22" t="s">
        <v>29</v>
      </c>
      <c r="H22">
        <v>27</v>
      </c>
      <c r="J22">
        <v>6</v>
      </c>
      <c r="O22" s="4">
        <v>45</v>
      </c>
      <c r="P22" s="5">
        <f t="shared" si="0"/>
        <v>14</v>
      </c>
    </row>
    <row r="23" spans="1:16" ht="13.5" customHeight="1">
      <c r="A23" t="s">
        <v>48</v>
      </c>
      <c r="B23" t="s">
        <v>29</v>
      </c>
      <c r="D23">
        <v>4</v>
      </c>
      <c r="E23">
        <v>6</v>
      </c>
      <c r="H23">
        <v>12</v>
      </c>
      <c r="I23">
        <v>1</v>
      </c>
      <c r="J23">
        <v>5</v>
      </c>
      <c r="O23" s="4">
        <v>218</v>
      </c>
      <c r="P23" s="5">
        <f t="shared" si="0"/>
        <v>3</v>
      </c>
    </row>
    <row r="24" spans="1:16" ht="15" customHeight="1">
      <c r="A24" t="s">
        <v>49</v>
      </c>
      <c r="B24" t="s">
        <v>50</v>
      </c>
      <c r="J24">
        <v>8</v>
      </c>
      <c r="O24" s="4">
        <v>20</v>
      </c>
      <c r="P24" s="5">
        <f t="shared" si="0"/>
        <v>20</v>
      </c>
    </row>
    <row r="25" spans="1:16" ht="15" customHeight="1">
      <c r="O25" s="4"/>
      <c r="P25" s="5"/>
    </row>
    <row r="26" spans="1:16" ht="13.5" customHeight="1">
      <c r="A26" s="2" t="s">
        <v>51</v>
      </c>
      <c r="B26" s="2" t="s">
        <v>17</v>
      </c>
      <c r="C26" s="2">
        <v>0</v>
      </c>
      <c r="D26" s="2">
        <v>4</v>
      </c>
      <c r="E26" s="2">
        <v>4</v>
      </c>
      <c r="F26" s="2">
        <v>1</v>
      </c>
      <c r="G26" s="2">
        <v>8</v>
      </c>
      <c r="H26" s="2">
        <v>18</v>
      </c>
      <c r="I26" s="2">
        <v>5</v>
      </c>
      <c r="J26" s="2">
        <v>5</v>
      </c>
      <c r="K26" s="2"/>
      <c r="L26" s="2"/>
      <c r="M26" s="2"/>
      <c r="N26" s="2"/>
      <c r="O26" s="2"/>
      <c r="P26" s="2"/>
    </row>
    <row r="27" spans="1:16" ht="13.5" customHeight="1">
      <c r="A27" t="s">
        <v>52</v>
      </c>
      <c r="B27" t="s">
        <v>53</v>
      </c>
      <c r="D27">
        <v>1</v>
      </c>
      <c r="H27">
        <v>6</v>
      </c>
      <c r="I27">
        <v>2</v>
      </c>
      <c r="O27" s="4">
        <v>165</v>
      </c>
      <c r="P27" s="5">
        <f>RANK(O27,$O$27:$O$35)</f>
        <v>3</v>
      </c>
    </row>
    <row r="28" spans="1:16" ht="13.5" customHeight="1">
      <c r="A28" t="s">
        <v>54</v>
      </c>
      <c r="B28" t="s">
        <v>27</v>
      </c>
      <c r="G28">
        <v>6</v>
      </c>
      <c r="H28">
        <v>11</v>
      </c>
      <c r="O28" s="4">
        <v>23</v>
      </c>
      <c r="P28" s="5">
        <f>RANK(O28,$O$27:$O$35)</f>
        <v>8</v>
      </c>
    </row>
    <row r="29" spans="1:16" ht="13.5" customHeight="1">
      <c r="A29" t="s">
        <v>55</v>
      </c>
      <c r="B29" t="s">
        <v>25</v>
      </c>
      <c r="D29">
        <v>4</v>
      </c>
      <c r="G29">
        <v>7</v>
      </c>
      <c r="H29">
        <v>8</v>
      </c>
      <c r="I29">
        <v>3</v>
      </c>
      <c r="J29">
        <v>3</v>
      </c>
      <c r="O29" s="4">
        <v>171</v>
      </c>
      <c r="P29" s="5">
        <f>RANK(O29,$O$27:$O$35)</f>
        <v>2</v>
      </c>
    </row>
    <row r="30" spans="1:16" ht="13.5" customHeight="1">
      <c r="A30" t="s">
        <v>56</v>
      </c>
      <c r="B30" t="s">
        <v>57</v>
      </c>
      <c r="F30">
        <v>1</v>
      </c>
      <c r="I30">
        <v>5</v>
      </c>
      <c r="J30">
        <v>4</v>
      </c>
      <c r="O30" s="4">
        <v>140</v>
      </c>
      <c r="P30" s="5">
        <f>RANK(O30,$O$27:$O$35)</f>
        <v>5</v>
      </c>
    </row>
    <row r="31" spans="1:16" ht="13.5" customHeight="1">
      <c r="A31" s="5" t="s">
        <v>58</v>
      </c>
      <c r="B31" s="5" t="s">
        <v>27</v>
      </c>
      <c r="E31">
        <v>1</v>
      </c>
      <c r="G31">
        <v>2</v>
      </c>
      <c r="H31">
        <v>2</v>
      </c>
      <c r="I31">
        <v>1</v>
      </c>
      <c r="J31">
        <v>1</v>
      </c>
      <c r="O31" s="4">
        <v>320</v>
      </c>
      <c r="P31" s="5">
        <f>RANK(O31,$O$27:$O$35)</f>
        <v>1</v>
      </c>
    </row>
    <row r="32" spans="1:16" ht="13.5" customHeight="1">
      <c r="A32" t="s">
        <v>59</v>
      </c>
      <c r="B32" t="s">
        <v>21</v>
      </c>
      <c r="G32">
        <v>8</v>
      </c>
      <c r="H32">
        <v>18</v>
      </c>
      <c r="O32" s="4">
        <v>17</v>
      </c>
      <c r="P32" s="5">
        <f>RANK(O32,$O$27:$O$35)</f>
        <v>9</v>
      </c>
    </row>
    <row r="33" spans="1:16" ht="13.5" customHeight="1">
      <c r="A33" t="s">
        <v>60</v>
      </c>
      <c r="B33" t="s">
        <v>61</v>
      </c>
      <c r="D33">
        <v>3</v>
      </c>
      <c r="E33">
        <v>2</v>
      </c>
      <c r="H33">
        <v>9</v>
      </c>
      <c r="J33">
        <v>2</v>
      </c>
      <c r="O33" s="4">
        <v>148</v>
      </c>
      <c r="P33" s="5">
        <f>RANK(O33,$O$27:$O$35)</f>
        <v>4</v>
      </c>
    </row>
    <row r="34" spans="1:16" ht="13.5" customHeight="1">
      <c r="A34" t="s">
        <v>62</v>
      </c>
      <c r="B34" t="s">
        <v>37</v>
      </c>
      <c r="E34">
        <v>4</v>
      </c>
      <c r="H34">
        <v>13</v>
      </c>
      <c r="O34" s="4">
        <v>38</v>
      </c>
      <c r="P34" s="5">
        <f>RANK(O34,$O$27:$O$35)</f>
        <v>7</v>
      </c>
    </row>
    <row r="35" spans="1:16" ht="13.5" customHeight="1">
      <c r="A35" t="s">
        <v>63</v>
      </c>
      <c r="B35" t="s">
        <v>31</v>
      </c>
      <c r="E35">
        <v>3</v>
      </c>
      <c r="G35">
        <v>4</v>
      </c>
      <c r="H35">
        <v>10</v>
      </c>
      <c r="I35">
        <v>4</v>
      </c>
      <c r="O35" s="4">
        <v>138</v>
      </c>
      <c r="P35" s="5">
        <f>RANK(O35,$O$27:$O$35)</f>
        <v>6</v>
      </c>
    </row>
    <row r="37" spans="1:16" ht="13.5" customHeight="1">
      <c r="A37" s="2" t="s">
        <v>64</v>
      </c>
      <c r="B37" s="2" t="s">
        <v>17</v>
      </c>
      <c r="C37" s="2">
        <v>14</v>
      </c>
      <c r="D37" s="2">
        <v>0</v>
      </c>
      <c r="E37" s="2">
        <v>12</v>
      </c>
      <c r="F37" s="2">
        <v>2</v>
      </c>
      <c r="G37" s="2">
        <v>14</v>
      </c>
      <c r="H37" s="2">
        <v>33</v>
      </c>
      <c r="I37" s="2">
        <v>10</v>
      </c>
      <c r="J37" s="2">
        <v>21</v>
      </c>
      <c r="K37" s="2"/>
      <c r="L37" s="2"/>
      <c r="M37" s="2"/>
      <c r="N37" s="2"/>
      <c r="O37" s="2"/>
      <c r="P37" s="2"/>
    </row>
    <row r="38" spans="1:16" ht="13.5" customHeight="1">
      <c r="A38" s="8" t="s">
        <v>65</v>
      </c>
      <c r="B38" s="6" t="s">
        <v>37</v>
      </c>
      <c r="E38" s="9">
        <v>7</v>
      </c>
      <c r="F38" s="6"/>
      <c r="G38" s="6"/>
      <c r="H38" s="6"/>
      <c r="I38" s="6"/>
      <c r="J38" s="6"/>
      <c r="K38" s="6"/>
      <c r="L38" s="6"/>
      <c r="M38" s="6"/>
      <c r="O38" s="10">
        <v>30</v>
      </c>
      <c r="P38" s="5">
        <f>RANK(O38,$O$38:$O$62)</f>
        <v>15</v>
      </c>
    </row>
    <row r="39" spans="1:16" ht="13.5" customHeight="1">
      <c r="A39" t="s">
        <v>66</v>
      </c>
      <c r="B39" t="s">
        <v>67</v>
      </c>
      <c r="H39">
        <v>6</v>
      </c>
      <c r="J39">
        <v>21</v>
      </c>
      <c r="O39" s="10">
        <v>45</v>
      </c>
      <c r="P39" s="5">
        <f t="shared" ref="P39:P62" si="1">RANK(O39,$O$38:$O$62)</f>
        <v>13</v>
      </c>
    </row>
    <row r="40" spans="1:16" ht="13.5" customHeight="1">
      <c r="A40" t="s">
        <v>68</v>
      </c>
      <c r="B40" t="s">
        <v>23</v>
      </c>
      <c r="C40">
        <v>3</v>
      </c>
      <c r="D40" s="9"/>
      <c r="E40" s="6"/>
      <c r="F40" s="6"/>
      <c r="G40" s="6"/>
      <c r="H40" s="6"/>
      <c r="I40" s="6"/>
      <c r="J40" s="6"/>
      <c r="K40" s="6"/>
      <c r="L40" s="6"/>
      <c r="M40" s="6"/>
      <c r="O40" s="10">
        <v>80</v>
      </c>
      <c r="P40" s="5">
        <f t="shared" si="1"/>
        <v>7</v>
      </c>
    </row>
    <row r="41" spans="1:16" ht="13.5" customHeight="1">
      <c r="A41" s="8" t="s">
        <v>69</v>
      </c>
      <c r="B41" s="6" t="s">
        <v>70</v>
      </c>
      <c r="E41" s="6"/>
      <c r="F41" s="9">
        <v>2</v>
      </c>
      <c r="G41" s="6"/>
      <c r="H41" s="6"/>
      <c r="I41" s="6"/>
      <c r="J41" s="6">
        <v>20</v>
      </c>
      <c r="K41" s="6"/>
      <c r="L41" s="6"/>
      <c r="M41" s="6"/>
      <c r="O41" s="10">
        <v>55</v>
      </c>
      <c r="P41" s="5">
        <f t="shared" si="1"/>
        <v>10</v>
      </c>
    </row>
    <row r="42" spans="1:16" ht="13.5" customHeight="1">
      <c r="A42" t="s">
        <v>71</v>
      </c>
      <c r="B42" t="s">
        <v>29</v>
      </c>
      <c r="G42">
        <v>1</v>
      </c>
      <c r="H42">
        <v>4</v>
      </c>
      <c r="I42">
        <v>1</v>
      </c>
      <c r="J42" s="6">
        <v>2</v>
      </c>
      <c r="O42" s="10">
        <v>350</v>
      </c>
      <c r="P42" s="5">
        <f t="shared" si="1"/>
        <v>2</v>
      </c>
    </row>
    <row r="43" spans="1:16" ht="13.5" customHeight="1">
      <c r="A43" t="s">
        <v>72</v>
      </c>
      <c r="B43" t="s">
        <v>27</v>
      </c>
      <c r="I43">
        <v>7</v>
      </c>
      <c r="J43" s="6">
        <v>9</v>
      </c>
      <c r="O43" s="10">
        <v>45</v>
      </c>
      <c r="P43" s="5">
        <f t="shared" si="1"/>
        <v>13</v>
      </c>
    </row>
    <row r="44" spans="1:16" ht="13.5" customHeight="1">
      <c r="A44" t="s">
        <v>73</v>
      </c>
      <c r="B44" t="s">
        <v>29</v>
      </c>
      <c r="H44">
        <v>9</v>
      </c>
      <c r="J44" s="6">
        <v>13</v>
      </c>
      <c r="O44" s="10">
        <v>22</v>
      </c>
      <c r="P44" s="5">
        <f t="shared" si="1"/>
        <v>18</v>
      </c>
    </row>
    <row r="45" spans="1:16" ht="13.5" customHeight="1">
      <c r="A45" t="s">
        <v>74</v>
      </c>
      <c r="B45" t="s">
        <v>50</v>
      </c>
      <c r="C45">
        <v>10</v>
      </c>
      <c r="D45" s="9"/>
      <c r="E45" s="6"/>
      <c r="F45" s="6"/>
      <c r="G45" s="6"/>
      <c r="H45" s="6"/>
      <c r="I45" s="6"/>
      <c r="J45" s="6">
        <v>18</v>
      </c>
      <c r="K45" s="6"/>
      <c r="L45" s="6"/>
      <c r="M45" s="6"/>
      <c r="O45" s="10">
        <v>17</v>
      </c>
      <c r="P45" s="5">
        <f t="shared" si="1"/>
        <v>21</v>
      </c>
    </row>
    <row r="46" spans="1:16" ht="13.5" customHeight="1">
      <c r="A46" t="s">
        <v>75</v>
      </c>
      <c r="B46" t="s">
        <v>50</v>
      </c>
      <c r="C46">
        <v>12</v>
      </c>
      <c r="D46" s="6"/>
      <c r="E46" s="9"/>
      <c r="F46" s="6"/>
      <c r="G46" s="6"/>
      <c r="H46" s="6"/>
      <c r="I46" s="6"/>
      <c r="J46" s="6">
        <v>17</v>
      </c>
      <c r="K46" s="6"/>
      <c r="L46" s="6"/>
      <c r="M46" s="6"/>
      <c r="O46" s="10">
        <v>13</v>
      </c>
      <c r="P46" s="5">
        <f t="shared" si="1"/>
        <v>22</v>
      </c>
    </row>
    <row r="47" spans="1:16" ht="13.5" customHeight="1">
      <c r="A47" s="8" t="s">
        <v>76</v>
      </c>
      <c r="B47" s="6" t="s">
        <v>40</v>
      </c>
      <c r="E47" s="9">
        <v>8</v>
      </c>
      <c r="F47" s="6"/>
      <c r="G47" s="6">
        <v>13</v>
      </c>
      <c r="H47" s="6">
        <v>31</v>
      </c>
      <c r="I47" s="6">
        <v>9</v>
      </c>
      <c r="J47" s="6"/>
      <c r="K47" s="6"/>
      <c r="L47" s="6"/>
      <c r="M47" s="6"/>
      <c r="O47" s="10">
        <v>47</v>
      </c>
      <c r="P47" s="5">
        <f t="shared" si="1"/>
        <v>11</v>
      </c>
    </row>
    <row r="48" spans="1:16" ht="13.5" customHeight="1">
      <c r="A48" t="s">
        <v>77</v>
      </c>
      <c r="B48" t="s">
        <v>67</v>
      </c>
      <c r="J48">
        <v>4</v>
      </c>
      <c r="O48" s="10">
        <v>60</v>
      </c>
      <c r="P48" s="5">
        <f t="shared" si="1"/>
        <v>8</v>
      </c>
    </row>
    <row r="49" spans="1:16" ht="13.5" customHeight="1">
      <c r="A49" s="6" t="s">
        <v>78</v>
      </c>
      <c r="B49" s="6" t="s">
        <v>79</v>
      </c>
      <c r="E49" s="6">
        <v>11</v>
      </c>
      <c r="F49" s="9"/>
      <c r="G49" s="6"/>
      <c r="H49" s="6"/>
      <c r="I49" s="11"/>
      <c r="J49" s="6"/>
      <c r="K49" s="6"/>
      <c r="L49" s="6"/>
      <c r="M49" s="11"/>
      <c r="O49" s="10">
        <v>9</v>
      </c>
      <c r="P49" s="5">
        <f t="shared" si="1"/>
        <v>24</v>
      </c>
    </row>
    <row r="50" spans="1:16" ht="13.5" customHeight="1">
      <c r="A50" s="6" t="s">
        <v>80</v>
      </c>
      <c r="B50" s="6" t="s">
        <v>31</v>
      </c>
      <c r="E50" s="6">
        <v>9</v>
      </c>
      <c r="F50" s="6"/>
      <c r="G50" s="6"/>
      <c r="H50" s="6"/>
      <c r="I50" s="6">
        <v>10</v>
      </c>
      <c r="J50" s="6"/>
      <c r="K50" s="6"/>
      <c r="L50" s="6"/>
      <c r="M50" s="6"/>
      <c r="O50" s="10">
        <v>27</v>
      </c>
      <c r="P50" s="5">
        <f t="shared" si="1"/>
        <v>16</v>
      </c>
    </row>
    <row r="51" spans="1:16" ht="13.5" customHeight="1">
      <c r="A51" s="8" t="s">
        <v>81</v>
      </c>
      <c r="B51" s="6" t="s">
        <v>27</v>
      </c>
      <c r="E51" s="9">
        <v>4</v>
      </c>
      <c r="F51" s="6"/>
      <c r="G51" s="6"/>
      <c r="H51" s="6">
        <v>16</v>
      </c>
      <c r="I51" s="6">
        <v>6</v>
      </c>
      <c r="J51" s="6">
        <v>11</v>
      </c>
      <c r="K51" s="6"/>
      <c r="L51" s="6"/>
      <c r="M51" s="6"/>
      <c r="O51" s="10">
        <v>114</v>
      </c>
      <c r="P51" s="5">
        <f t="shared" si="1"/>
        <v>5</v>
      </c>
    </row>
    <row r="52" spans="1:16" ht="13.5" customHeight="1">
      <c r="A52" t="s">
        <v>82</v>
      </c>
      <c r="B52" t="s">
        <v>40</v>
      </c>
      <c r="G52">
        <v>10</v>
      </c>
      <c r="H52">
        <v>11</v>
      </c>
      <c r="O52" s="10">
        <v>21</v>
      </c>
      <c r="P52" s="5">
        <f t="shared" si="1"/>
        <v>19</v>
      </c>
    </row>
    <row r="53" spans="1:16" ht="13.5" customHeight="1">
      <c r="A53" s="6" t="s">
        <v>83</v>
      </c>
      <c r="B53" s="6" t="s">
        <v>84</v>
      </c>
      <c r="E53" s="6">
        <v>1</v>
      </c>
      <c r="F53" s="6"/>
      <c r="G53" s="6"/>
      <c r="H53" s="6">
        <v>5</v>
      </c>
      <c r="I53" s="6"/>
      <c r="J53" s="6"/>
      <c r="K53" s="6"/>
      <c r="L53" s="6"/>
      <c r="M53" s="6"/>
      <c r="O53" s="10">
        <v>150</v>
      </c>
      <c r="P53" s="5">
        <f t="shared" si="1"/>
        <v>4</v>
      </c>
    </row>
    <row r="54" spans="1:16" ht="13.5" customHeight="1">
      <c r="A54" s="5" t="s">
        <v>85</v>
      </c>
      <c r="B54" s="5" t="s">
        <v>29</v>
      </c>
      <c r="G54">
        <v>2</v>
      </c>
      <c r="H54" s="6">
        <v>3</v>
      </c>
      <c r="I54">
        <v>2</v>
      </c>
      <c r="J54">
        <v>1</v>
      </c>
      <c r="O54" s="10">
        <v>360</v>
      </c>
      <c r="P54" s="5">
        <f t="shared" si="1"/>
        <v>1</v>
      </c>
    </row>
    <row r="55" spans="1:16" ht="13.5" customHeight="1">
      <c r="A55" s="8" t="s">
        <v>86</v>
      </c>
      <c r="B55" s="6" t="s">
        <v>84</v>
      </c>
      <c r="E55" s="6"/>
      <c r="F55" s="9">
        <v>1</v>
      </c>
      <c r="G55" s="6"/>
      <c r="H55" s="6"/>
      <c r="I55" s="6"/>
      <c r="J55" s="6"/>
      <c r="K55" s="6"/>
      <c r="L55" s="6"/>
      <c r="M55" s="6"/>
      <c r="O55" s="10">
        <v>60</v>
      </c>
      <c r="P55" s="5">
        <f t="shared" si="1"/>
        <v>8</v>
      </c>
    </row>
    <row r="56" spans="1:16" ht="13.5" customHeight="1">
      <c r="A56" t="s">
        <v>87</v>
      </c>
      <c r="B56" t="s">
        <v>37</v>
      </c>
      <c r="H56">
        <v>18</v>
      </c>
      <c r="J56">
        <v>16</v>
      </c>
      <c r="O56" s="10">
        <v>10</v>
      </c>
      <c r="P56" s="5">
        <f t="shared" si="1"/>
        <v>23</v>
      </c>
    </row>
    <row r="57" spans="1:16" ht="13.5" customHeight="1">
      <c r="A57" t="s">
        <v>88</v>
      </c>
      <c r="B57" t="s">
        <v>67</v>
      </c>
      <c r="J57">
        <v>15</v>
      </c>
      <c r="O57" s="10">
        <v>5</v>
      </c>
      <c r="P57" s="5">
        <f t="shared" si="1"/>
        <v>25</v>
      </c>
    </row>
    <row r="58" spans="1:16" ht="13.5" customHeight="1">
      <c r="A58" t="s">
        <v>89</v>
      </c>
      <c r="B58" t="s">
        <v>90</v>
      </c>
      <c r="C58">
        <v>7</v>
      </c>
      <c r="D58" s="6"/>
      <c r="E58" s="9"/>
      <c r="F58" s="6"/>
      <c r="G58" s="6"/>
      <c r="H58" s="6"/>
      <c r="I58" s="6">
        <v>5</v>
      </c>
      <c r="J58" s="6">
        <v>7</v>
      </c>
      <c r="K58" s="6"/>
      <c r="L58" s="6"/>
      <c r="M58" s="6"/>
      <c r="O58" s="10">
        <v>110</v>
      </c>
      <c r="P58" s="5">
        <f t="shared" si="1"/>
        <v>6</v>
      </c>
    </row>
    <row r="59" spans="1:16" ht="13.5" customHeight="1">
      <c r="A59" t="s">
        <v>91</v>
      </c>
      <c r="B59" t="s">
        <v>29</v>
      </c>
      <c r="C59">
        <v>14</v>
      </c>
      <c r="D59" s="9"/>
      <c r="E59" s="6">
        <v>10</v>
      </c>
      <c r="F59" s="6"/>
      <c r="G59" s="6"/>
      <c r="H59" s="6">
        <v>29</v>
      </c>
      <c r="I59" s="6"/>
      <c r="J59" s="6"/>
      <c r="K59" s="6"/>
      <c r="L59" s="6"/>
      <c r="M59" s="6"/>
      <c r="O59" s="10">
        <v>23</v>
      </c>
      <c r="P59" s="5">
        <f t="shared" si="1"/>
        <v>17</v>
      </c>
    </row>
    <row r="60" spans="1:16" ht="13.5" customHeight="1">
      <c r="A60" s="6" t="s">
        <v>92</v>
      </c>
      <c r="B60" s="6" t="s">
        <v>37</v>
      </c>
      <c r="E60" s="6">
        <v>12</v>
      </c>
      <c r="F60" s="9"/>
      <c r="G60" s="6"/>
      <c r="H60" s="6">
        <v>30</v>
      </c>
      <c r="I60" s="11"/>
      <c r="J60" s="6">
        <v>19</v>
      </c>
      <c r="K60" s="6"/>
      <c r="L60" s="6"/>
      <c r="M60" s="11"/>
      <c r="O60" s="10">
        <v>18</v>
      </c>
      <c r="P60" s="5">
        <f t="shared" si="1"/>
        <v>20</v>
      </c>
    </row>
    <row r="61" spans="1:16" ht="13.5" customHeight="1">
      <c r="A61" s="8" t="s">
        <v>93</v>
      </c>
      <c r="B61" s="6" t="s">
        <v>94</v>
      </c>
      <c r="E61" s="9">
        <v>2</v>
      </c>
      <c r="F61" s="6"/>
      <c r="G61" s="6">
        <v>4</v>
      </c>
      <c r="H61" s="6">
        <v>7</v>
      </c>
      <c r="I61" s="6">
        <v>3</v>
      </c>
      <c r="J61" s="6">
        <v>3</v>
      </c>
      <c r="K61" s="12"/>
      <c r="L61" s="6"/>
      <c r="M61" s="6"/>
      <c r="O61" s="10">
        <v>340</v>
      </c>
      <c r="P61" s="5">
        <f t="shared" si="1"/>
        <v>3</v>
      </c>
    </row>
    <row r="62" spans="1:16" ht="13.5" customHeight="1">
      <c r="A62" t="s">
        <v>95</v>
      </c>
      <c r="B62" t="s">
        <v>37</v>
      </c>
      <c r="H62">
        <v>13</v>
      </c>
      <c r="J62" s="6">
        <v>6</v>
      </c>
      <c r="O62" s="10">
        <v>47</v>
      </c>
      <c r="P62" s="5">
        <f t="shared" si="1"/>
        <v>11</v>
      </c>
    </row>
    <row r="64" spans="1:16" ht="13.5" customHeight="1">
      <c r="A64" s="2" t="s">
        <v>96</v>
      </c>
      <c r="B64" s="2" t="s">
        <v>17</v>
      </c>
      <c r="C64" s="2">
        <v>1</v>
      </c>
      <c r="D64" s="2">
        <v>0</v>
      </c>
      <c r="E64" s="2">
        <v>5</v>
      </c>
      <c r="F64" s="2">
        <v>5</v>
      </c>
      <c r="G64" s="2">
        <v>0</v>
      </c>
      <c r="H64" s="2">
        <v>25</v>
      </c>
      <c r="I64" s="2">
        <v>1</v>
      </c>
      <c r="J64" s="2">
        <v>7</v>
      </c>
      <c r="K64" s="2"/>
      <c r="L64" s="2"/>
      <c r="M64" s="2"/>
      <c r="N64" s="2"/>
      <c r="O64" s="2"/>
      <c r="P64" s="2"/>
    </row>
    <row r="65" spans="1:16" ht="13.5" customHeight="1">
      <c r="A65" t="s">
        <v>97</v>
      </c>
      <c r="B65" t="s">
        <v>29</v>
      </c>
      <c r="H65">
        <v>7</v>
      </c>
      <c r="O65" s="4">
        <v>30</v>
      </c>
      <c r="P65" s="5">
        <f>RANK(O65,$O$65:$O$78)</f>
        <v>10</v>
      </c>
    </row>
    <row r="66" spans="1:16" ht="13.5" customHeight="1">
      <c r="A66" s="6" t="s">
        <v>98</v>
      </c>
      <c r="B66" s="6" t="s">
        <v>61</v>
      </c>
      <c r="D66" s="6"/>
      <c r="E66" s="6"/>
      <c r="F66" s="6">
        <v>3</v>
      </c>
      <c r="G66" s="13"/>
      <c r="H66" s="6"/>
      <c r="I66" s="6"/>
      <c r="J66" s="6"/>
      <c r="K66" s="6"/>
      <c r="L66" s="6"/>
      <c r="M66" s="6"/>
      <c r="O66" s="4">
        <v>40</v>
      </c>
      <c r="P66" s="5">
        <f t="shared" ref="P66:P78" si="2">RANK(O66,$O$65:$O$78)</f>
        <v>9</v>
      </c>
    </row>
    <row r="67" spans="1:16" ht="13.5" customHeight="1">
      <c r="A67" t="s">
        <v>99</v>
      </c>
      <c r="B67" t="s">
        <v>27</v>
      </c>
      <c r="J67">
        <v>1</v>
      </c>
      <c r="O67" s="4">
        <v>60</v>
      </c>
      <c r="P67" s="5">
        <f t="shared" si="2"/>
        <v>5</v>
      </c>
    </row>
    <row r="68" spans="1:16" ht="13.5" customHeight="1">
      <c r="A68" s="5" t="s">
        <v>100</v>
      </c>
      <c r="B68" s="5" t="s">
        <v>101</v>
      </c>
      <c r="C68" s="6">
        <v>1</v>
      </c>
      <c r="D68" s="9"/>
      <c r="E68" s="6">
        <v>1</v>
      </c>
      <c r="F68" s="6"/>
      <c r="G68" s="6"/>
      <c r="H68" s="6">
        <v>5</v>
      </c>
      <c r="I68" s="6">
        <v>1</v>
      </c>
      <c r="J68" s="6"/>
      <c r="K68" s="6"/>
      <c r="L68" s="6"/>
      <c r="M68" s="6"/>
      <c r="O68" s="4">
        <v>230</v>
      </c>
      <c r="P68" s="5">
        <f t="shared" si="2"/>
        <v>1</v>
      </c>
    </row>
    <row r="69" spans="1:16" ht="13.5" customHeight="1">
      <c r="A69" t="s">
        <v>102</v>
      </c>
      <c r="B69" t="s">
        <v>103</v>
      </c>
      <c r="J69">
        <v>7</v>
      </c>
      <c r="O69" s="4">
        <v>12</v>
      </c>
      <c r="P69" s="5">
        <f t="shared" si="2"/>
        <v>13</v>
      </c>
    </row>
    <row r="70" spans="1:16" ht="13.5" customHeight="1">
      <c r="A70" s="8" t="s">
        <v>104</v>
      </c>
      <c r="B70" s="6" t="s">
        <v>37</v>
      </c>
      <c r="E70" s="9">
        <v>4</v>
      </c>
      <c r="F70" s="6">
        <v>2</v>
      </c>
      <c r="G70" s="6"/>
      <c r="H70" s="6">
        <v>20</v>
      </c>
      <c r="I70" s="6"/>
      <c r="J70" s="6"/>
      <c r="K70" s="6"/>
      <c r="L70" s="6"/>
      <c r="M70" s="6"/>
      <c r="O70" s="4">
        <v>85</v>
      </c>
      <c r="P70" s="5">
        <f t="shared" si="2"/>
        <v>3</v>
      </c>
    </row>
    <row r="71" spans="1:16" ht="13.5" customHeight="1">
      <c r="A71" t="s">
        <v>105</v>
      </c>
      <c r="B71" t="s">
        <v>37</v>
      </c>
      <c r="H71">
        <v>8</v>
      </c>
      <c r="J71">
        <v>3</v>
      </c>
      <c r="O71" s="4">
        <v>60</v>
      </c>
      <c r="P71" s="5">
        <f t="shared" si="2"/>
        <v>5</v>
      </c>
    </row>
    <row r="72" spans="1:16" ht="13.5" customHeight="1">
      <c r="A72" t="s">
        <v>106</v>
      </c>
      <c r="B72" t="s">
        <v>25</v>
      </c>
      <c r="F72" s="6">
        <v>4</v>
      </c>
      <c r="G72" s="14"/>
      <c r="O72" s="4">
        <v>30</v>
      </c>
      <c r="P72" s="5">
        <f t="shared" si="2"/>
        <v>10</v>
      </c>
    </row>
    <row r="73" spans="1:16" ht="13.5" customHeight="1">
      <c r="A73" s="8" t="s">
        <v>107</v>
      </c>
      <c r="B73" s="6" t="s">
        <v>29</v>
      </c>
      <c r="E73" s="9">
        <v>3</v>
      </c>
      <c r="F73" s="6"/>
      <c r="G73" s="6"/>
      <c r="H73" s="6">
        <v>25</v>
      </c>
      <c r="I73" s="6"/>
      <c r="J73" s="6"/>
      <c r="K73" s="6"/>
      <c r="L73" s="6"/>
      <c r="M73" s="6"/>
      <c r="O73" s="4">
        <v>45</v>
      </c>
      <c r="P73" s="5">
        <f t="shared" si="2"/>
        <v>8</v>
      </c>
    </row>
    <row r="74" spans="1:16" ht="13.5" customHeight="1">
      <c r="A74" s="8" t="s">
        <v>108</v>
      </c>
      <c r="B74" s="8" t="s">
        <v>61</v>
      </c>
      <c r="C74" s="6"/>
      <c r="D74" s="9"/>
      <c r="E74" s="6"/>
      <c r="F74" s="6">
        <v>1</v>
      </c>
      <c r="G74" s="6"/>
      <c r="H74" s="6"/>
      <c r="I74" s="6"/>
      <c r="J74" s="6"/>
      <c r="K74" s="6"/>
      <c r="L74" s="6"/>
      <c r="M74" s="6"/>
      <c r="O74" s="4">
        <v>60</v>
      </c>
      <c r="P74" s="5">
        <f t="shared" si="2"/>
        <v>5</v>
      </c>
    </row>
    <row r="75" spans="1:16" ht="15" customHeight="1">
      <c r="A75" t="s">
        <v>109</v>
      </c>
      <c r="B75" t="s">
        <v>67</v>
      </c>
      <c r="H75">
        <v>4</v>
      </c>
      <c r="J75">
        <v>4</v>
      </c>
      <c r="O75" s="4">
        <v>90</v>
      </c>
      <c r="P75" s="5">
        <f t="shared" si="2"/>
        <v>2</v>
      </c>
    </row>
    <row r="76" spans="1:16" ht="15" customHeight="1">
      <c r="A76" s="8" t="s">
        <v>110</v>
      </c>
      <c r="B76" s="6" t="s">
        <v>37</v>
      </c>
      <c r="E76" s="9">
        <v>2</v>
      </c>
      <c r="F76" s="6"/>
      <c r="G76" s="6"/>
      <c r="H76" s="6">
        <v>17</v>
      </c>
      <c r="I76" s="6"/>
      <c r="J76" s="6">
        <v>5</v>
      </c>
      <c r="K76" s="6"/>
      <c r="L76" s="6"/>
      <c r="M76" s="6"/>
      <c r="O76" s="4">
        <v>75</v>
      </c>
      <c r="P76" s="5">
        <f t="shared" si="2"/>
        <v>4</v>
      </c>
    </row>
    <row r="77" spans="1:16" ht="15" customHeight="1">
      <c r="A77" t="s">
        <v>111</v>
      </c>
      <c r="B77" t="s">
        <v>40</v>
      </c>
      <c r="H77">
        <v>23</v>
      </c>
      <c r="O77" s="4">
        <v>5</v>
      </c>
      <c r="P77" s="5">
        <f t="shared" si="2"/>
        <v>14</v>
      </c>
    </row>
    <row r="78" spans="1:16" ht="15" customHeight="1">
      <c r="A78" t="s">
        <v>112</v>
      </c>
      <c r="B78" t="s">
        <v>84</v>
      </c>
      <c r="F78" s="6">
        <v>5</v>
      </c>
      <c r="G78" s="14"/>
      <c r="O78" s="4">
        <v>20</v>
      </c>
      <c r="P78" s="5">
        <f t="shared" si="2"/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234E-3AE9-42C6-A18C-2B45405D3A8F}">
  <dimension ref="A1:M102"/>
  <sheetViews>
    <sheetView tabSelected="1" workbookViewId="0">
      <selection activeCell="O1" sqref="O1"/>
    </sheetView>
  </sheetViews>
  <sheetFormatPr defaultRowHeight="14.4"/>
  <cols>
    <col min="1" max="2" width="27.109375" customWidth="1"/>
  </cols>
  <sheetData>
    <row r="1" spans="1:12" ht="137.25" customHeight="1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7</v>
      </c>
      <c r="G1" s="1" t="s">
        <v>8</v>
      </c>
      <c r="H1" s="1" t="s">
        <v>113</v>
      </c>
      <c r="I1" s="1" t="s">
        <v>11</v>
      </c>
      <c r="J1" s="1" t="s">
        <v>114</v>
      </c>
      <c r="K1" s="1" t="s">
        <v>14</v>
      </c>
      <c r="L1" s="1" t="s">
        <v>15</v>
      </c>
    </row>
    <row r="2" spans="1:12" ht="13.5" customHeight="1">
      <c r="A2" s="2" t="s">
        <v>115</v>
      </c>
      <c r="B2" s="2" t="s">
        <v>17</v>
      </c>
      <c r="C2" s="2">
        <v>17</v>
      </c>
      <c r="D2" s="2">
        <v>13</v>
      </c>
      <c r="E2" s="2">
        <v>12</v>
      </c>
      <c r="F2" s="2">
        <v>17</v>
      </c>
      <c r="G2" s="2">
        <v>15</v>
      </c>
      <c r="H2" s="2">
        <v>9</v>
      </c>
      <c r="I2" s="2"/>
      <c r="J2" s="2"/>
      <c r="K2" s="2"/>
      <c r="L2" s="2"/>
    </row>
    <row r="3" spans="1:12" ht="13.5" customHeight="1">
      <c r="A3" t="s">
        <v>116</v>
      </c>
      <c r="B3" t="s">
        <v>61</v>
      </c>
      <c r="C3">
        <v>2</v>
      </c>
      <c r="D3" s="6">
        <v>2</v>
      </c>
      <c r="E3" s="6"/>
      <c r="F3" s="6"/>
      <c r="G3" s="6"/>
      <c r="H3" s="6"/>
      <c r="I3" s="6"/>
      <c r="J3" s="6"/>
      <c r="K3" s="15">
        <v>180</v>
      </c>
      <c r="L3" s="5">
        <f>RANK(K3,$K$3:$K$31)</f>
        <v>4</v>
      </c>
    </row>
    <row r="4" spans="1:12" ht="13.5" customHeight="1">
      <c r="A4" t="s">
        <v>117</v>
      </c>
      <c r="B4" t="s">
        <v>118</v>
      </c>
      <c r="F4">
        <v>16</v>
      </c>
      <c r="K4" s="15">
        <v>5</v>
      </c>
      <c r="L4" s="5">
        <f t="shared" ref="L4:L31" si="0">RANK(K4,$K$3:$K$31)</f>
        <v>27</v>
      </c>
    </row>
    <row r="5" spans="1:12" ht="13.5" customHeight="1">
      <c r="A5" t="s">
        <v>119</v>
      </c>
      <c r="B5" t="s">
        <v>37</v>
      </c>
      <c r="C5">
        <v>16</v>
      </c>
      <c r="D5" s="6">
        <v>13</v>
      </c>
      <c r="E5" s="6"/>
      <c r="F5" s="6"/>
      <c r="G5" s="6">
        <v>14</v>
      </c>
      <c r="H5" s="6">
        <v>8</v>
      </c>
      <c r="I5" s="6"/>
      <c r="J5" s="6"/>
      <c r="K5" s="15">
        <v>27</v>
      </c>
      <c r="L5" s="5">
        <f t="shared" si="0"/>
        <v>18</v>
      </c>
    </row>
    <row r="6" spans="1:12" ht="13.5" customHeight="1">
      <c r="A6" t="s">
        <v>120</v>
      </c>
      <c r="B6" t="s">
        <v>31</v>
      </c>
      <c r="F6">
        <v>8</v>
      </c>
      <c r="K6" s="15">
        <v>20</v>
      </c>
      <c r="L6" s="5">
        <f t="shared" si="0"/>
        <v>20</v>
      </c>
    </row>
    <row r="7" spans="1:12" ht="13.5" customHeight="1">
      <c r="A7" t="s">
        <v>121</v>
      </c>
      <c r="B7" t="s">
        <v>53</v>
      </c>
      <c r="F7">
        <v>5</v>
      </c>
      <c r="K7" s="15">
        <v>50</v>
      </c>
      <c r="L7" s="5">
        <f t="shared" si="0"/>
        <v>11</v>
      </c>
    </row>
    <row r="8" spans="1:12" ht="13.5" customHeight="1">
      <c r="A8" t="s">
        <v>122</v>
      </c>
      <c r="B8" t="s">
        <v>53</v>
      </c>
      <c r="F8">
        <v>11</v>
      </c>
      <c r="K8" s="15">
        <v>9</v>
      </c>
      <c r="L8" s="5">
        <f t="shared" si="0"/>
        <v>24</v>
      </c>
    </row>
    <row r="9" spans="1:12" ht="13.5" customHeight="1">
      <c r="A9" t="s">
        <v>123</v>
      </c>
      <c r="B9" t="s">
        <v>61</v>
      </c>
      <c r="F9">
        <v>3</v>
      </c>
      <c r="K9" s="15">
        <v>80</v>
      </c>
      <c r="L9" s="5">
        <f t="shared" si="0"/>
        <v>10</v>
      </c>
    </row>
    <row r="10" spans="1:12" ht="13.5" customHeight="1">
      <c r="A10" t="s">
        <v>124</v>
      </c>
      <c r="B10" t="s">
        <v>125</v>
      </c>
      <c r="C10">
        <v>12</v>
      </c>
      <c r="D10" s="6"/>
      <c r="E10" s="6">
        <v>12</v>
      </c>
      <c r="F10" s="6"/>
      <c r="G10" s="6"/>
      <c r="H10" s="6"/>
      <c r="I10" s="6"/>
      <c r="J10" s="6"/>
      <c r="K10" s="15">
        <v>16</v>
      </c>
      <c r="L10" s="5">
        <f t="shared" si="0"/>
        <v>21</v>
      </c>
    </row>
    <row r="11" spans="1:12" ht="13.5" customHeight="1">
      <c r="A11" t="s">
        <v>126</v>
      </c>
      <c r="B11" t="s">
        <v>53</v>
      </c>
      <c r="C11">
        <v>3</v>
      </c>
      <c r="D11" s="6">
        <v>3</v>
      </c>
      <c r="E11" s="6">
        <v>2</v>
      </c>
      <c r="F11" s="6"/>
      <c r="G11" s="6">
        <v>3</v>
      </c>
      <c r="H11" s="6">
        <v>2</v>
      </c>
      <c r="I11" s="6"/>
      <c r="J11" s="6"/>
      <c r="K11" s="15">
        <v>380</v>
      </c>
      <c r="L11" s="5">
        <f t="shared" si="0"/>
        <v>2</v>
      </c>
    </row>
    <row r="12" spans="1:12" ht="13.5" customHeight="1">
      <c r="A12" t="s">
        <v>127</v>
      </c>
      <c r="B12" t="s">
        <v>101</v>
      </c>
      <c r="F12">
        <v>1</v>
      </c>
      <c r="K12" s="15">
        <v>100</v>
      </c>
      <c r="L12" s="5">
        <f t="shared" si="0"/>
        <v>8</v>
      </c>
    </row>
    <row r="13" spans="1:12" ht="13.5" customHeight="1">
      <c r="A13" t="s">
        <v>128</v>
      </c>
      <c r="B13" t="s">
        <v>25</v>
      </c>
      <c r="E13">
        <v>6</v>
      </c>
      <c r="G13">
        <v>12</v>
      </c>
      <c r="K13" s="15">
        <v>48</v>
      </c>
      <c r="L13" s="5">
        <f t="shared" si="0"/>
        <v>12</v>
      </c>
    </row>
    <row r="14" spans="1:12" ht="13.5" customHeight="1">
      <c r="A14" t="s">
        <v>129</v>
      </c>
      <c r="B14" t="s">
        <v>53</v>
      </c>
      <c r="C14">
        <v>9</v>
      </c>
      <c r="D14" s="6">
        <v>8</v>
      </c>
      <c r="E14" s="6">
        <v>5</v>
      </c>
      <c r="F14" s="6"/>
      <c r="G14" s="6"/>
      <c r="H14" s="6">
        <v>4</v>
      </c>
      <c r="I14" s="6"/>
      <c r="J14" s="6"/>
      <c r="K14" s="15">
        <v>115</v>
      </c>
      <c r="L14" s="5">
        <f t="shared" si="0"/>
        <v>6</v>
      </c>
    </row>
    <row r="15" spans="1:12" ht="13.5" customHeight="1">
      <c r="A15" t="s">
        <v>130</v>
      </c>
      <c r="B15" t="s">
        <v>53</v>
      </c>
      <c r="C15">
        <v>8</v>
      </c>
      <c r="D15" s="6">
        <v>7</v>
      </c>
      <c r="E15" s="6">
        <v>7</v>
      </c>
      <c r="F15" s="6"/>
      <c r="G15" s="6"/>
      <c r="H15" s="6">
        <v>7</v>
      </c>
      <c r="I15" s="6"/>
      <c r="J15" s="6"/>
      <c r="K15" s="15">
        <v>92</v>
      </c>
      <c r="L15" s="5">
        <f t="shared" si="0"/>
        <v>9</v>
      </c>
    </row>
    <row r="16" spans="1:12" ht="13.5" customHeight="1">
      <c r="A16" t="s">
        <v>131</v>
      </c>
      <c r="B16" t="s">
        <v>53</v>
      </c>
      <c r="C16">
        <v>15</v>
      </c>
      <c r="D16" s="6">
        <v>12</v>
      </c>
      <c r="E16" s="6">
        <v>10</v>
      </c>
      <c r="F16" s="6"/>
      <c r="G16" s="6">
        <v>13</v>
      </c>
      <c r="H16" s="6"/>
      <c r="I16" s="6"/>
      <c r="J16" s="6"/>
      <c r="K16" s="15">
        <v>32</v>
      </c>
      <c r="L16" s="5">
        <f t="shared" si="0"/>
        <v>15</v>
      </c>
    </row>
    <row r="17" spans="1:12" ht="13.5" customHeight="1">
      <c r="A17" t="s">
        <v>132</v>
      </c>
      <c r="B17" t="s">
        <v>25</v>
      </c>
      <c r="G17">
        <v>9</v>
      </c>
      <c r="H17">
        <v>6</v>
      </c>
      <c r="K17" s="15">
        <v>30</v>
      </c>
      <c r="L17" s="5">
        <f t="shared" si="0"/>
        <v>16</v>
      </c>
    </row>
    <row r="18" spans="1:12" ht="13.5" customHeight="1">
      <c r="A18" t="s">
        <v>133</v>
      </c>
      <c r="B18" t="s">
        <v>53</v>
      </c>
      <c r="F18">
        <v>6</v>
      </c>
      <c r="K18" s="15">
        <v>40</v>
      </c>
      <c r="L18" s="5">
        <f t="shared" si="0"/>
        <v>14</v>
      </c>
    </row>
    <row r="19" spans="1:12" ht="13.5" customHeight="1">
      <c r="A19" t="s">
        <v>134</v>
      </c>
      <c r="B19" t="s">
        <v>101</v>
      </c>
      <c r="E19">
        <v>9</v>
      </c>
      <c r="K19" s="15">
        <v>15</v>
      </c>
      <c r="L19" s="5">
        <f t="shared" si="0"/>
        <v>22</v>
      </c>
    </row>
    <row r="20" spans="1:12" ht="13.5" customHeight="1">
      <c r="A20" t="s">
        <v>135</v>
      </c>
      <c r="B20" t="s">
        <v>23</v>
      </c>
      <c r="E20">
        <v>11</v>
      </c>
      <c r="G20">
        <v>15</v>
      </c>
      <c r="H20">
        <v>9</v>
      </c>
      <c r="K20" s="15">
        <v>22</v>
      </c>
      <c r="L20" s="5">
        <f t="shared" si="0"/>
        <v>19</v>
      </c>
    </row>
    <row r="21" spans="1:12" ht="13.5" customHeight="1">
      <c r="A21" t="s">
        <v>136</v>
      </c>
      <c r="B21" t="s">
        <v>125</v>
      </c>
      <c r="C21">
        <v>17</v>
      </c>
      <c r="D21" s="6"/>
      <c r="E21" s="6"/>
      <c r="F21" s="6"/>
      <c r="G21" s="6"/>
      <c r="H21" s="6"/>
      <c r="I21" s="6"/>
      <c r="J21" s="6"/>
      <c r="K21" s="15">
        <v>5</v>
      </c>
      <c r="L21" s="5">
        <f t="shared" si="0"/>
        <v>27</v>
      </c>
    </row>
    <row r="22" spans="1:12" ht="13.5" customHeight="1">
      <c r="A22" t="s">
        <v>137</v>
      </c>
      <c r="B22" t="s">
        <v>25</v>
      </c>
      <c r="C22">
        <v>10</v>
      </c>
      <c r="D22" s="6"/>
      <c r="E22" s="6">
        <v>4</v>
      </c>
      <c r="F22" s="6"/>
      <c r="G22" s="6">
        <v>8</v>
      </c>
      <c r="H22" s="6">
        <v>5</v>
      </c>
      <c r="I22" s="6"/>
      <c r="J22" s="6"/>
      <c r="K22" s="15">
        <v>112</v>
      </c>
      <c r="L22" s="5">
        <f t="shared" si="0"/>
        <v>7</v>
      </c>
    </row>
    <row r="23" spans="1:12" ht="13.5" customHeight="1">
      <c r="A23" t="s">
        <v>138</v>
      </c>
      <c r="B23" t="s">
        <v>25</v>
      </c>
      <c r="F23">
        <v>7</v>
      </c>
      <c r="K23" s="15">
        <v>30</v>
      </c>
      <c r="L23" s="5">
        <f t="shared" si="0"/>
        <v>16</v>
      </c>
    </row>
    <row r="24" spans="1:12" ht="13.5" customHeight="1">
      <c r="A24" t="s">
        <v>139</v>
      </c>
      <c r="B24" t="s">
        <v>53</v>
      </c>
      <c r="C24">
        <v>6</v>
      </c>
      <c r="D24" s="6">
        <v>5</v>
      </c>
      <c r="E24" s="6">
        <v>3</v>
      </c>
      <c r="F24" s="6"/>
      <c r="G24" s="6">
        <v>5</v>
      </c>
      <c r="H24" s="6">
        <v>3</v>
      </c>
      <c r="I24" s="6"/>
      <c r="J24" s="6"/>
      <c r="K24" s="15">
        <v>260</v>
      </c>
      <c r="L24" s="5">
        <f t="shared" si="0"/>
        <v>3</v>
      </c>
    </row>
    <row r="25" spans="1:12" ht="13.5" customHeight="1">
      <c r="A25" t="s">
        <v>140</v>
      </c>
      <c r="B25" t="s">
        <v>61</v>
      </c>
      <c r="D25">
        <v>10</v>
      </c>
      <c r="E25">
        <v>8</v>
      </c>
      <c r="G25">
        <v>11</v>
      </c>
      <c r="K25" s="15">
        <v>41</v>
      </c>
      <c r="L25" s="5">
        <f t="shared" si="0"/>
        <v>13</v>
      </c>
    </row>
    <row r="26" spans="1:12" ht="13.5" customHeight="1">
      <c r="A26" t="s">
        <v>141</v>
      </c>
      <c r="B26" t="s">
        <v>29</v>
      </c>
      <c r="C26">
        <v>5</v>
      </c>
      <c r="D26" s="9">
        <v>4</v>
      </c>
      <c r="E26" s="6"/>
      <c r="F26" s="6"/>
      <c r="G26" s="6">
        <v>6</v>
      </c>
      <c r="H26" s="6"/>
      <c r="I26" s="6"/>
      <c r="J26" s="6"/>
      <c r="K26" s="15">
        <v>150</v>
      </c>
      <c r="L26" s="5">
        <f t="shared" si="0"/>
        <v>5</v>
      </c>
    </row>
    <row r="27" spans="1:12" ht="13.5" customHeight="1">
      <c r="A27" t="s">
        <v>142</v>
      </c>
      <c r="B27" t="s">
        <v>143</v>
      </c>
      <c r="C27">
        <v>13</v>
      </c>
      <c r="D27" s="6"/>
      <c r="E27" s="6"/>
      <c r="F27" s="6"/>
      <c r="G27" s="6"/>
      <c r="H27" s="6"/>
      <c r="I27" s="6"/>
      <c r="J27" s="6"/>
      <c r="K27" s="15">
        <v>7</v>
      </c>
      <c r="L27" s="5">
        <f t="shared" si="0"/>
        <v>25</v>
      </c>
    </row>
    <row r="28" spans="1:12" ht="13.5" customHeight="1">
      <c r="A28" s="5" t="s">
        <v>144</v>
      </c>
      <c r="B28" s="5" t="s">
        <v>101</v>
      </c>
      <c r="C28">
        <v>1</v>
      </c>
      <c r="D28" s="6">
        <v>1</v>
      </c>
      <c r="E28" s="6">
        <v>1</v>
      </c>
      <c r="F28" s="6"/>
      <c r="G28" s="6">
        <v>1</v>
      </c>
      <c r="H28" s="6">
        <v>1</v>
      </c>
      <c r="I28" s="6"/>
      <c r="J28" s="6"/>
      <c r="K28" s="15">
        <v>460</v>
      </c>
      <c r="L28" s="5">
        <f t="shared" si="0"/>
        <v>1</v>
      </c>
    </row>
    <row r="29" spans="1:12" ht="13.5" customHeight="1">
      <c r="A29" t="s">
        <v>145</v>
      </c>
      <c r="B29" t="s">
        <v>61</v>
      </c>
      <c r="D29">
        <v>9</v>
      </c>
      <c r="K29" s="15">
        <v>15</v>
      </c>
      <c r="L29" s="5">
        <f t="shared" si="0"/>
        <v>22</v>
      </c>
    </row>
    <row r="30" spans="1:12" ht="13.5" customHeight="1">
      <c r="A30" t="s">
        <v>146</v>
      </c>
      <c r="B30" t="s">
        <v>31</v>
      </c>
      <c r="F30">
        <v>15</v>
      </c>
      <c r="K30" s="15">
        <v>5</v>
      </c>
      <c r="L30" s="5">
        <f t="shared" si="0"/>
        <v>27</v>
      </c>
    </row>
    <row r="31" spans="1:12" ht="13.5" customHeight="1">
      <c r="A31" t="s">
        <v>147</v>
      </c>
      <c r="B31" t="s">
        <v>31</v>
      </c>
      <c r="F31">
        <v>14</v>
      </c>
      <c r="K31" s="15">
        <v>6</v>
      </c>
      <c r="L31" s="5">
        <f t="shared" si="0"/>
        <v>26</v>
      </c>
    </row>
    <row r="32" spans="1:12" ht="13.5" customHeight="1">
      <c r="A32" s="8"/>
      <c r="B32" s="8"/>
      <c r="C32" s="6"/>
      <c r="D32" s="6"/>
      <c r="E32" s="6"/>
      <c r="F32" s="6"/>
      <c r="G32" s="6"/>
      <c r="H32" s="6"/>
      <c r="I32" s="6"/>
      <c r="J32" s="6"/>
      <c r="K32" s="6"/>
    </row>
    <row r="33" spans="1:12" ht="15" customHeight="1"/>
    <row r="34" spans="1:12" ht="13.5" customHeight="1">
      <c r="A34" s="2" t="s">
        <v>148</v>
      </c>
      <c r="B34" s="2" t="s">
        <v>17</v>
      </c>
      <c r="C34" s="2">
        <v>18</v>
      </c>
      <c r="D34" s="2">
        <v>11</v>
      </c>
      <c r="E34" s="2">
        <v>10</v>
      </c>
      <c r="F34" s="2">
        <v>34</v>
      </c>
      <c r="G34" s="2">
        <v>13</v>
      </c>
      <c r="H34" s="2">
        <v>6</v>
      </c>
      <c r="I34" s="2"/>
      <c r="J34" s="2"/>
      <c r="K34" s="2"/>
      <c r="L34" s="2"/>
    </row>
    <row r="35" spans="1:12" ht="13.5" customHeight="1">
      <c r="A35" t="s">
        <v>149</v>
      </c>
      <c r="B35" t="s">
        <v>31</v>
      </c>
      <c r="C35">
        <v>4</v>
      </c>
      <c r="D35">
        <v>1</v>
      </c>
      <c r="E35" s="6"/>
      <c r="F35" s="6">
        <v>14</v>
      </c>
      <c r="G35" s="6">
        <v>5</v>
      </c>
      <c r="H35" s="6"/>
      <c r="I35" s="6"/>
      <c r="J35" s="6"/>
      <c r="K35" s="15">
        <v>216</v>
      </c>
      <c r="L35" s="5">
        <f>RANK(K35,$K$35:$K$52)</f>
        <v>4</v>
      </c>
    </row>
    <row r="36" spans="1:12" ht="13.5" customHeight="1">
      <c r="A36" s="5" t="s">
        <v>150</v>
      </c>
      <c r="B36" s="5" t="s">
        <v>101</v>
      </c>
      <c r="C36">
        <v>3</v>
      </c>
      <c r="D36">
        <v>4</v>
      </c>
      <c r="E36" s="6">
        <v>1</v>
      </c>
      <c r="F36" s="6">
        <v>9</v>
      </c>
      <c r="G36" s="6">
        <v>3</v>
      </c>
      <c r="H36" s="6">
        <v>3</v>
      </c>
      <c r="I36" s="6"/>
      <c r="J36" s="6"/>
      <c r="K36" s="15">
        <v>375</v>
      </c>
      <c r="L36" s="5">
        <f t="shared" ref="L36:L52" si="1">RANK(K36,$K$35:$K$52)</f>
        <v>1</v>
      </c>
    </row>
    <row r="37" spans="1:12" ht="13.5" customHeight="1">
      <c r="A37" t="s">
        <v>151</v>
      </c>
      <c r="B37" t="s">
        <v>143</v>
      </c>
      <c r="C37">
        <v>18</v>
      </c>
      <c r="E37">
        <v>8</v>
      </c>
      <c r="F37">
        <v>34</v>
      </c>
      <c r="G37">
        <v>13</v>
      </c>
      <c r="K37" s="10">
        <v>37</v>
      </c>
      <c r="L37" s="5">
        <f t="shared" si="1"/>
        <v>12</v>
      </c>
    </row>
    <row r="38" spans="1:12" ht="13.5" customHeight="1">
      <c r="A38" t="s">
        <v>152</v>
      </c>
      <c r="B38" t="s">
        <v>29</v>
      </c>
      <c r="C38">
        <v>7</v>
      </c>
      <c r="D38">
        <v>5</v>
      </c>
      <c r="E38" s="6"/>
      <c r="F38" s="6">
        <v>12</v>
      </c>
      <c r="G38" s="6">
        <v>7</v>
      </c>
      <c r="H38" s="6"/>
      <c r="I38" s="6"/>
      <c r="J38" s="6"/>
      <c r="K38" s="10">
        <v>118</v>
      </c>
      <c r="L38" s="5">
        <f t="shared" si="1"/>
        <v>7</v>
      </c>
    </row>
    <row r="39" spans="1:12" ht="13.5" customHeight="1">
      <c r="A39" t="s">
        <v>153</v>
      </c>
      <c r="B39" t="s">
        <v>154</v>
      </c>
      <c r="D39">
        <v>7</v>
      </c>
      <c r="K39" s="10">
        <v>30</v>
      </c>
      <c r="L39" s="5">
        <f t="shared" si="1"/>
        <v>14</v>
      </c>
    </row>
    <row r="40" spans="1:12" ht="13.5" customHeight="1">
      <c r="A40" t="s">
        <v>155</v>
      </c>
      <c r="B40" t="s">
        <v>84</v>
      </c>
      <c r="C40">
        <v>9</v>
      </c>
      <c r="E40" s="6">
        <v>10</v>
      </c>
      <c r="F40" s="6"/>
      <c r="G40" s="6"/>
      <c r="H40" s="6"/>
      <c r="I40" s="6"/>
      <c r="J40" s="6"/>
      <c r="K40" s="10">
        <v>27</v>
      </c>
      <c r="L40" s="5">
        <f t="shared" si="1"/>
        <v>15</v>
      </c>
    </row>
    <row r="41" spans="1:12" ht="13.5" customHeight="1">
      <c r="A41" t="s">
        <v>156</v>
      </c>
      <c r="B41" t="s">
        <v>143</v>
      </c>
      <c r="C41">
        <v>8</v>
      </c>
      <c r="E41">
        <v>9</v>
      </c>
      <c r="G41">
        <v>11</v>
      </c>
      <c r="K41" s="10">
        <v>44</v>
      </c>
      <c r="L41" s="5">
        <f t="shared" si="1"/>
        <v>11</v>
      </c>
    </row>
    <row r="42" spans="1:12" ht="13.5" customHeight="1">
      <c r="A42" t="s">
        <v>157</v>
      </c>
      <c r="B42" t="s">
        <v>84</v>
      </c>
      <c r="C42">
        <v>13</v>
      </c>
      <c r="D42">
        <v>9</v>
      </c>
      <c r="E42">
        <v>6</v>
      </c>
      <c r="F42">
        <v>32</v>
      </c>
      <c r="K42" s="10">
        <v>67</v>
      </c>
      <c r="L42" s="5">
        <f t="shared" si="1"/>
        <v>10</v>
      </c>
    </row>
    <row r="43" spans="1:12" ht="13.5" customHeight="1">
      <c r="A43" t="s">
        <v>158</v>
      </c>
      <c r="B43" t="s">
        <v>159</v>
      </c>
      <c r="C43">
        <v>10</v>
      </c>
      <c r="E43" s="6"/>
      <c r="F43" s="6"/>
      <c r="G43" s="6"/>
      <c r="H43" s="6"/>
      <c r="I43" s="6"/>
      <c r="J43" s="6"/>
      <c r="K43" s="10">
        <v>12</v>
      </c>
      <c r="L43" s="5">
        <f t="shared" si="1"/>
        <v>16</v>
      </c>
    </row>
    <row r="44" spans="1:12" ht="13.5" customHeight="1">
      <c r="A44" t="s">
        <v>160</v>
      </c>
      <c r="B44" t="s">
        <v>125</v>
      </c>
      <c r="C44">
        <v>15</v>
      </c>
      <c r="E44" s="6">
        <v>7</v>
      </c>
      <c r="K44" s="10">
        <v>35</v>
      </c>
      <c r="L44" s="5">
        <f t="shared" si="1"/>
        <v>13</v>
      </c>
    </row>
    <row r="45" spans="1:12" ht="13.5" customHeight="1">
      <c r="A45" t="s">
        <v>161</v>
      </c>
      <c r="B45" t="s">
        <v>143</v>
      </c>
      <c r="C45">
        <v>14</v>
      </c>
      <c r="K45" s="10">
        <v>6</v>
      </c>
      <c r="L45" s="5">
        <f t="shared" si="1"/>
        <v>18</v>
      </c>
    </row>
    <row r="46" spans="1:12" ht="13.5" customHeight="1">
      <c r="A46" t="s">
        <v>162</v>
      </c>
      <c r="B46" t="s">
        <v>84</v>
      </c>
      <c r="C46">
        <v>5</v>
      </c>
      <c r="D46">
        <v>2</v>
      </c>
      <c r="E46" s="6">
        <v>2</v>
      </c>
      <c r="F46" s="6"/>
      <c r="G46" s="6">
        <v>9</v>
      </c>
      <c r="H46" s="6"/>
      <c r="I46" s="6"/>
      <c r="J46" s="6"/>
      <c r="K46" s="10">
        <v>245</v>
      </c>
      <c r="L46" s="5">
        <f t="shared" si="1"/>
        <v>3</v>
      </c>
    </row>
    <row r="47" spans="1:12" ht="13.5" customHeight="1">
      <c r="A47" t="s">
        <v>163</v>
      </c>
      <c r="B47" t="s">
        <v>159</v>
      </c>
      <c r="G47">
        <v>12</v>
      </c>
      <c r="K47" s="10">
        <v>8</v>
      </c>
      <c r="L47" s="5">
        <f t="shared" si="1"/>
        <v>17</v>
      </c>
    </row>
    <row r="48" spans="1:12" ht="13.5" customHeight="1">
      <c r="A48" t="s">
        <v>164</v>
      </c>
      <c r="B48" t="s">
        <v>61</v>
      </c>
      <c r="D48">
        <v>10</v>
      </c>
      <c r="E48">
        <v>4</v>
      </c>
      <c r="H48">
        <v>6</v>
      </c>
      <c r="K48" s="10">
        <v>87</v>
      </c>
      <c r="L48" s="5">
        <f t="shared" si="1"/>
        <v>9</v>
      </c>
    </row>
    <row r="49" spans="1:13" ht="13.5" customHeight="1">
      <c r="A49" t="s">
        <v>165</v>
      </c>
      <c r="B49" t="s">
        <v>29</v>
      </c>
      <c r="C49">
        <v>2</v>
      </c>
      <c r="D49">
        <v>3</v>
      </c>
      <c r="E49" s="6"/>
      <c r="F49" s="6">
        <v>15</v>
      </c>
      <c r="G49" s="6">
        <v>1</v>
      </c>
      <c r="H49" s="6">
        <v>1</v>
      </c>
      <c r="I49" s="6"/>
      <c r="J49" s="6"/>
      <c r="K49" s="10">
        <v>335</v>
      </c>
      <c r="L49" s="5">
        <f t="shared" si="1"/>
        <v>2</v>
      </c>
    </row>
    <row r="50" spans="1:13" ht="13.5" customHeight="1">
      <c r="A50" t="s">
        <v>166</v>
      </c>
      <c r="B50" t="s">
        <v>53</v>
      </c>
      <c r="C50">
        <v>12</v>
      </c>
      <c r="D50">
        <v>8</v>
      </c>
      <c r="E50">
        <v>3</v>
      </c>
      <c r="F50">
        <v>27</v>
      </c>
      <c r="H50">
        <v>4</v>
      </c>
      <c r="K50" s="10">
        <v>143</v>
      </c>
      <c r="L50" s="5">
        <f t="shared" si="1"/>
        <v>6</v>
      </c>
    </row>
    <row r="51" spans="1:13" ht="13.5" customHeight="1">
      <c r="A51" t="s">
        <v>167</v>
      </c>
      <c r="B51" t="s">
        <v>29</v>
      </c>
      <c r="D51">
        <v>6</v>
      </c>
      <c r="F51">
        <v>17</v>
      </c>
      <c r="G51">
        <v>4</v>
      </c>
      <c r="H51">
        <v>2</v>
      </c>
      <c r="K51" s="10">
        <v>155</v>
      </c>
      <c r="L51" s="5">
        <f t="shared" si="1"/>
        <v>5</v>
      </c>
    </row>
    <row r="52" spans="1:13" ht="13.5" customHeight="1">
      <c r="A52" t="s">
        <v>168</v>
      </c>
      <c r="B52" t="s">
        <v>53</v>
      </c>
      <c r="C52">
        <v>17</v>
      </c>
      <c r="D52">
        <v>11</v>
      </c>
      <c r="E52">
        <v>5</v>
      </c>
      <c r="F52">
        <v>33</v>
      </c>
      <c r="H52">
        <v>5</v>
      </c>
      <c r="K52" s="10">
        <v>89</v>
      </c>
      <c r="L52" s="5">
        <f t="shared" si="1"/>
        <v>8</v>
      </c>
    </row>
    <row r="53" spans="1:13" ht="15" customHeight="1"/>
    <row r="54" spans="1:13" ht="13.5" customHeight="1">
      <c r="A54" s="2" t="s">
        <v>169</v>
      </c>
      <c r="B54" s="2" t="s">
        <v>17</v>
      </c>
      <c r="C54" s="2">
        <v>23</v>
      </c>
      <c r="D54" s="2">
        <v>9</v>
      </c>
      <c r="E54" s="2">
        <v>8</v>
      </c>
      <c r="F54" s="2">
        <v>55</v>
      </c>
      <c r="G54" s="2">
        <v>25</v>
      </c>
      <c r="H54" s="2">
        <v>10</v>
      </c>
      <c r="I54" s="2"/>
      <c r="J54" s="2"/>
      <c r="K54" s="2"/>
      <c r="L54" s="2"/>
    </row>
    <row r="55" spans="1:13" ht="13.5" customHeight="1">
      <c r="A55" t="s">
        <v>170</v>
      </c>
      <c r="B55" t="s">
        <v>101</v>
      </c>
      <c r="D55">
        <v>6</v>
      </c>
      <c r="E55">
        <v>5</v>
      </c>
      <c r="F55">
        <v>32</v>
      </c>
      <c r="G55">
        <v>22</v>
      </c>
      <c r="H55">
        <v>8</v>
      </c>
      <c r="K55" s="15">
        <v>65</v>
      </c>
      <c r="L55" s="16">
        <f>RANK(K55,$K$55:$K$81)</f>
        <v>13</v>
      </c>
      <c r="M55" s="6"/>
    </row>
    <row r="56" spans="1:13" ht="13.5" customHeight="1">
      <c r="A56" t="s">
        <v>171</v>
      </c>
      <c r="B56" t="s">
        <v>101</v>
      </c>
      <c r="C56">
        <v>13</v>
      </c>
      <c r="D56" s="6">
        <v>3</v>
      </c>
      <c r="E56" s="6">
        <v>6</v>
      </c>
      <c r="F56" s="6">
        <v>26</v>
      </c>
      <c r="G56" s="6">
        <v>24</v>
      </c>
      <c r="H56" s="6">
        <v>9</v>
      </c>
      <c r="I56" s="6"/>
      <c r="J56" s="6"/>
      <c r="K56" s="15">
        <v>87</v>
      </c>
      <c r="L56" s="16">
        <f t="shared" ref="L56:L81" si="2">RANK(K56,$K$55:$K$81)</f>
        <v>9</v>
      </c>
      <c r="M56" s="6"/>
    </row>
    <row r="57" spans="1:13" ht="13.5" customHeight="1">
      <c r="A57" t="s">
        <v>172</v>
      </c>
      <c r="B57" t="s">
        <v>29</v>
      </c>
      <c r="D57">
        <v>1</v>
      </c>
      <c r="F57">
        <v>17</v>
      </c>
      <c r="K57" s="15">
        <v>65</v>
      </c>
      <c r="L57" s="16">
        <f t="shared" si="2"/>
        <v>13</v>
      </c>
      <c r="M57" s="6"/>
    </row>
    <row r="58" spans="1:13" ht="13.5" customHeight="1">
      <c r="A58" t="s">
        <v>173</v>
      </c>
      <c r="B58" t="s">
        <v>125</v>
      </c>
      <c r="C58">
        <v>2</v>
      </c>
      <c r="D58" s="9"/>
      <c r="E58" s="6"/>
      <c r="F58" s="6">
        <v>41</v>
      </c>
      <c r="G58" s="6"/>
      <c r="H58" s="6"/>
      <c r="I58" s="6"/>
      <c r="J58" s="6"/>
      <c r="K58" s="15">
        <v>95</v>
      </c>
      <c r="L58" s="16">
        <f t="shared" si="2"/>
        <v>8</v>
      </c>
      <c r="M58" s="6"/>
    </row>
    <row r="59" spans="1:13" ht="13.5" customHeight="1">
      <c r="A59" t="s">
        <v>174</v>
      </c>
      <c r="B59" t="s">
        <v>53</v>
      </c>
      <c r="C59">
        <v>6</v>
      </c>
      <c r="D59" s="6"/>
      <c r="E59" s="6"/>
      <c r="F59" s="6">
        <v>5</v>
      </c>
      <c r="G59" s="6">
        <v>1</v>
      </c>
      <c r="H59" s="6"/>
      <c r="I59" s="6"/>
      <c r="J59" s="7"/>
      <c r="K59" s="15">
        <v>190</v>
      </c>
      <c r="L59" s="16">
        <f t="shared" si="2"/>
        <v>3</v>
      </c>
      <c r="M59" s="6"/>
    </row>
    <row r="60" spans="1:13" ht="15" customHeight="1">
      <c r="A60" t="s">
        <v>175</v>
      </c>
      <c r="B60" t="s">
        <v>37</v>
      </c>
      <c r="C60">
        <v>17</v>
      </c>
      <c r="D60" s="6">
        <v>5</v>
      </c>
      <c r="E60" s="6">
        <v>3</v>
      </c>
      <c r="F60" s="6">
        <v>48</v>
      </c>
      <c r="G60" s="6">
        <v>20</v>
      </c>
      <c r="H60" s="6">
        <v>7</v>
      </c>
      <c r="I60" s="6"/>
      <c r="J60" s="6"/>
      <c r="K60" s="10">
        <v>105</v>
      </c>
      <c r="L60" s="16">
        <f t="shared" si="2"/>
        <v>7</v>
      </c>
    </row>
    <row r="61" spans="1:13" ht="15" customHeight="1">
      <c r="A61" t="s">
        <v>176</v>
      </c>
      <c r="B61" t="s">
        <v>53</v>
      </c>
      <c r="C61">
        <v>5</v>
      </c>
      <c r="D61" s="9"/>
      <c r="E61" s="6"/>
      <c r="F61" s="6">
        <v>30</v>
      </c>
      <c r="G61" s="6">
        <v>7</v>
      </c>
      <c r="H61" s="6"/>
      <c r="I61" s="6"/>
      <c r="J61" s="6"/>
      <c r="K61" s="10">
        <v>85</v>
      </c>
      <c r="L61" s="16">
        <f t="shared" si="2"/>
        <v>10</v>
      </c>
    </row>
    <row r="62" spans="1:13" ht="15" customHeight="1">
      <c r="A62" t="s">
        <v>177</v>
      </c>
      <c r="B62" t="s">
        <v>31</v>
      </c>
      <c r="C62">
        <v>14</v>
      </c>
      <c r="D62" s="6">
        <v>4</v>
      </c>
      <c r="E62" s="9"/>
      <c r="F62" s="6">
        <v>31</v>
      </c>
      <c r="G62" s="6">
        <v>17</v>
      </c>
      <c r="H62" s="6"/>
      <c r="I62" s="6"/>
      <c r="J62" s="6"/>
      <c r="K62" s="10">
        <v>46</v>
      </c>
      <c r="L62" s="16">
        <f t="shared" si="2"/>
        <v>17</v>
      </c>
    </row>
    <row r="63" spans="1:13" ht="15" customHeight="1">
      <c r="A63" t="s">
        <v>178</v>
      </c>
      <c r="B63" t="s">
        <v>53</v>
      </c>
      <c r="C63">
        <v>8</v>
      </c>
      <c r="D63" s="9"/>
      <c r="E63" s="6"/>
      <c r="F63" s="6">
        <v>18</v>
      </c>
      <c r="G63" s="6">
        <v>21</v>
      </c>
      <c r="H63" s="6"/>
      <c r="I63" s="6"/>
      <c r="J63" s="6"/>
      <c r="K63" s="10">
        <v>30</v>
      </c>
      <c r="L63" s="16">
        <f t="shared" si="2"/>
        <v>21</v>
      </c>
    </row>
    <row r="64" spans="1:13" ht="15" customHeight="1">
      <c r="A64" t="s">
        <v>179</v>
      </c>
      <c r="B64" t="s">
        <v>101</v>
      </c>
      <c r="C64">
        <v>11</v>
      </c>
      <c r="D64" s="6">
        <v>8</v>
      </c>
      <c r="E64" s="6">
        <v>2</v>
      </c>
      <c r="F64" s="6">
        <v>20</v>
      </c>
      <c r="G64" s="6">
        <v>16</v>
      </c>
      <c r="H64" s="6">
        <v>5</v>
      </c>
      <c r="I64" s="6"/>
      <c r="J64" s="6"/>
      <c r="K64" s="10">
        <v>128</v>
      </c>
      <c r="L64" s="16">
        <f t="shared" si="2"/>
        <v>6</v>
      </c>
    </row>
    <row r="65" spans="1:12" ht="15" customHeight="1">
      <c r="A65" t="s">
        <v>180</v>
      </c>
      <c r="B65" t="s">
        <v>27</v>
      </c>
      <c r="H65">
        <v>3</v>
      </c>
      <c r="K65" s="10">
        <v>80</v>
      </c>
      <c r="L65" s="16">
        <f t="shared" si="2"/>
        <v>11</v>
      </c>
    </row>
    <row r="66" spans="1:12" ht="15" customHeight="1">
      <c r="A66" t="s">
        <v>181</v>
      </c>
      <c r="B66" t="s">
        <v>29</v>
      </c>
      <c r="C66">
        <v>15</v>
      </c>
      <c r="D66" s="6">
        <v>2</v>
      </c>
      <c r="E66" s="6"/>
      <c r="F66" s="6">
        <v>35</v>
      </c>
      <c r="G66" s="6">
        <v>19</v>
      </c>
      <c r="H66" s="6"/>
      <c r="I66" s="6"/>
      <c r="J66" s="6"/>
      <c r="K66" s="10">
        <v>65</v>
      </c>
      <c r="L66" s="16">
        <f t="shared" si="2"/>
        <v>13</v>
      </c>
    </row>
    <row r="67" spans="1:12" ht="15" customHeight="1">
      <c r="A67" t="s">
        <v>182</v>
      </c>
      <c r="B67" t="s">
        <v>101</v>
      </c>
      <c r="C67">
        <v>7</v>
      </c>
      <c r="D67" s="9"/>
      <c r="E67" s="6"/>
      <c r="F67" s="6">
        <v>21</v>
      </c>
      <c r="G67" s="6">
        <v>13</v>
      </c>
      <c r="H67" s="6"/>
      <c r="I67" s="6"/>
      <c r="J67" s="6"/>
      <c r="K67" s="10">
        <v>42</v>
      </c>
      <c r="L67" s="16">
        <f t="shared" si="2"/>
        <v>18</v>
      </c>
    </row>
    <row r="68" spans="1:12" ht="15" customHeight="1">
      <c r="A68" s="5" t="s">
        <v>183</v>
      </c>
      <c r="B68" s="5" t="s">
        <v>25</v>
      </c>
      <c r="C68">
        <v>3</v>
      </c>
      <c r="D68" s="6"/>
      <c r="E68" s="9"/>
      <c r="F68" s="6"/>
      <c r="G68" s="6">
        <v>4</v>
      </c>
      <c r="H68" s="6">
        <v>2</v>
      </c>
      <c r="I68" s="6"/>
      <c r="J68" s="6"/>
      <c r="K68" s="10">
        <v>230</v>
      </c>
      <c r="L68" s="16">
        <f t="shared" si="2"/>
        <v>1</v>
      </c>
    </row>
    <row r="69" spans="1:12" ht="15" customHeight="1">
      <c r="A69" t="s">
        <v>184</v>
      </c>
      <c r="B69" t="s">
        <v>84</v>
      </c>
      <c r="F69">
        <v>51</v>
      </c>
      <c r="K69" s="10">
        <v>5</v>
      </c>
      <c r="L69" s="16">
        <f t="shared" si="2"/>
        <v>25</v>
      </c>
    </row>
    <row r="70" spans="1:12" ht="15" customHeight="1">
      <c r="A70" t="s">
        <v>185</v>
      </c>
      <c r="B70" t="s">
        <v>31</v>
      </c>
      <c r="F70">
        <v>53</v>
      </c>
      <c r="K70" s="10">
        <v>5</v>
      </c>
      <c r="L70" s="16">
        <f t="shared" si="2"/>
        <v>25</v>
      </c>
    </row>
    <row r="71" spans="1:12" ht="15" customHeight="1">
      <c r="A71" t="s">
        <v>186</v>
      </c>
      <c r="B71" t="s">
        <v>53</v>
      </c>
      <c r="C71">
        <v>9</v>
      </c>
      <c r="D71" s="6"/>
      <c r="E71" s="6"/>
      <c r="F71" s="6">
        <v>27</v>
      </c>
      <c r="G71" s="6">
        <v>10</v>
      </c>
      <c r="H71" s="6"/>
      <c r="I71" s="6"/>
      <c r="J71" s="6"/>
      <c r="K71" s="10">
        <v>32</v>
      </c>
      <c r="L71" s="16">
        <f t="shared" si="2"/>
        <v>20</v>
      </c>
    </row>
    <row r="72" spans="1:12" ht="15" customHeight="1">
      <c r="A72" t="s">
        <v>187</v>
      </c>
      <c r="B72" t="s">
        <v>101</v>
      </c>
      <c r="C72">
        <v>4</v>
      </c>
      <c r="D72" s="6">
        <v>7</v>
      </c>
      <c r="E72" s="6">
        <v>1</v>
      </c>
      <c r="F72" s="6">
        <v>8</v>
      </c>
      <c r="G72" s="6">
        <v>9</v>
      </c>
      <c r="H72" s="6"/>
      <c r="I72" s="6"/>
      <c r="J72" s="6"/>
      <c r="K72" s="10">
        <v>167</v>
      </c>
      <c r="L72" s="16">
        <f t="shared" si="2"/>
        <v>5</v>
      </c>
    </row>
    <row r="73" spans="1:12" ht="15" customHeight="1">
      <c r="A73" t="s">
        <v>188</v>
      </c>
      <c r="B73" t="s">
        <v>37</v>
      </c>
      <c r="C73">
        <v>16</v>
      </c>
      <c r="D73" s="6"/>
      <c r="E73" s="9">
        <v>4</v>
      </c>
      <c r="F73" s="6"/>
      <c r="G73" s="6">
        <v>18</v>
      </c>
      <c r="H73" s="6"/>
      <c r="I73" s="6"/>
      <c r="J73" s="6"/>
      <c r="K73" s="10">
        <v>40</v>
      </c>
      <c r="L73" s="16">
        <f t="shared" si="2"/>
        <v>19</v>
      </c>
    </row>
    <row r="74" spans="1:12" ht="15" customHeight="1">
      <c r="A74" t="s">
        <v>189</v>
      </c>
      <c r="B74" t="s">
        <v>37</v>
      </c>
      <c r="E74">
        <v>7</v>
      </c>
      <c r="K74" s="10">
        <v>12</v>
      </c>
      <c r="L74" s="16">
        <f t="shared" si="2"/>
        <v>23</v>
      </c>
    </row>
    <row r="75" spans="1:12" ht="15" customHeight="1">
      <c r="A75" t="s">
        <v>190</v>
      </c>
      <c r="B75" t="s">
        <v>67</v>
      </c>
      <c r="F75">
        <v>4</v>
      </c>
      <c r="G75">
        <v>5</v>
      </c>
      <c r="H75">
        <v>1</v>
      </c>
      <c r="K75" s="10">
        <v>210</v>
      </c>
      <c r="L75" s="16">
        <f t="shared" si="2"/>
        <v>2</v>
      </c>
    </row>
    <row r="76" spans="1:12" ht="15" customHeight="1">
      <c r="A76" t="s">
        <v>191</v>
      </c>
      <c r="B76" t="s">
        <v>53</v>
      </c>
      <c r="C76">
        <v>12</v>
      </c>
      <c r="D76" s="6"/>
      <c r="E76" s="9"/>
      <c r="F76" s="6"/>
      <c r="G76" s="6">
        <v>23</v>
      </c>
      <c r="H76" s="6"/>
      <c r="I76" s="6"/>
      <c r="J76" s="6"/>
      <c r="K76" s="10">
        <v>13</v>
      </c>
      <c r="L76" s="16">
        <f t="shared" si="2"/>
        <v>22</v>
      </c>
    </row>
    <row r="77" spans="1:12" ht="15" customHeight="1">
      <c r="A77" t="s">
        <v>192</v>
      </c>
      <c r="B77" t="s">
        <v>53</v>
      </c>
      <c r="C77">
        <v>10</v>
      </c>
      <c r="D77" s="9"/>
      <c r="E77" s="6"/>
      <c r="F77" s="6">
        <v>3</v>
      </c>
      <c r="G77" s="6">
        <v>3</v>
      </c>
      <c r="H77" s="6"/>
      <c r="I77" s="6"/>
      <c r="J77" s="6"/>
      <c r="K77" s="10">
        <v>172</v>
      </c>
      <c r="L77" s="16">
        <f t="shared" si="2"/>
        <v>4</v>
      </c>
    </row>
    <row r="78" spans="1:12" ht="15" customHeight="1">
      <c r="A78" t="s">
        <v>193</v>
      </c>
      <c r="B78" t="s">
        <v>67</v>
      </c>
      <c r="F78">
        <v>34</v>
      </c>
      <c r="G78" s="6">
        <v>25</v>
      </c>
      <c r="H78">
        <v>4</v>
      </c>
      <c r="K78" s="10">
        <v>70</v>
      </c>
      <c r="L78" s="16">
        <f t="shared" si="2"/>
        <v>12</v>
      </c>
    </row>
    <row r="79" spans="1:12" ht="15" customHeight="1">
      <c r="A79" t="s">
        <v>194</v>
      </c>
      <c r="B79" t="s">
        <v>27</v>
      </c>
      <c r="F79">
        <v>28</v>
      </c>
      <c r="G79" s="6">
        <v>12</v>
      </c>
      <c r="H79">
        <v>6</v>
      </c>
      <c r="K79" s="10">
        <v>53</v>
      </c>
      <c r="L79" s="16">
        <f t="shared" si="2"/>
        <v>16</v>
      </c>
    </row>
    <row r="80" spans="1:12" ht="15" customHeight="1">
      <c r="A80" t="s">
        <v>195</v>
      </c>
      <c r="B80" t="s">
        <v>31</v>
      </c>
      <c r="F80">
        <v>43</v>
      </c>
      <c r="K80" s="10">
        <v>5</v>
      </c>
      <c r="L80" s="16">
        <f t="shared" si="2"/>
        <v>25</v>
      </c>
    </row>
    <row r="81" spans="1:12" ht="15" customHeight="1">
      <c r="A81" t="s">
        <v>196</v>
      </c>
      <c r="B81" t="s">
        <v>61</v>
      </c>
      <c r="E81">
        <v>8</v>
      </c>
      <c r="K81" s="10">
        <v>9</v>
      </c>
      <c r="L81" s="16">
        <f t="shared" si="2"/>
        <v>24</v>
      </c>
    </row>
    <row r="82" spans="1:12" ht="15" customHeight="1"/>
    <row r="83" spans="1:12" ht="13.5" customHeight="1">
      <c r="A83" s="2" t="s">
        <v>197</v>
      </c>
      <c r="B83" s="2" t="s">
        <v>17</v>
      </c>
      <c r="C83" s="2">
        <v>11</v>
      </c>
      <c r="D83" s="2">
        <v>5</v>
      </c>
      <c r="E83" s="2">
        <v>3</v>
      </c>
      <c r="F83" s="2">
        <v>35</v>
      </c>
      <c r="G83" s="2">
        <v>18</v>
      </c>
      <c r="H83" s="2">
        <v>10</v>
      </c>
      <c r="I83" s="2"/>
      <c r="J83" s="2"/>
      <c r="K83" s="2"/>
      <c r="L83" s="2"/>
    </row>
    <row r="84" spans="1:12" ht="13.5" customHeight="1">
      <c r="A84" s="8" t="s">
        <v>198</v>
      </c>
      <c r="B84" t="s">
        <v>84</v>
      </c>
      <c r="C84" s="9"/>
      <c r="D84" s="6"/>
      <c r="E84" s="6">
        <v>3</v>
      </c>
      <c r="F84" s="6"/>
      <c r="G84" s="6"/>
      <c r="H84" s="6"/>
      <c r="I84" s="6"/>
      <c r="K84" s="10">
        <f>SUM(C84:J84)</f>
        <v>3</v>
      </c>
      <c r="L84" s="5">
        <f>RANK(K84,$K$84:$K$101)</f>
        <v>17</v>
      </c>
    </row>
    <row r="85" spans="1:12" ht="13.5" customHeight="1">
      <c r="A85" t="s">
        <v>199</v>
      </c>
      <c r="B85" t="s">
        <v>29</v>
      </c>
      <c r="C85">
        <v>6</v>
      </c>
      <c r="D85" s="6">
        <v>2</v>
      </c>
      <c r="E85" s="6"/>
      <c r="F85" s="6">
        <v>6</v>
      </c>
      <c r="G85" s="6">
        <v>3</v>
      </c>
      <c r="H85" s="6">
        <v>2</v>
      </c>
      <c r="I85" s="6"/>
      <c r="K85" s="10">
        <f t="shared" ref="K85:K101" si="3">SUM(C85:J85)</f>
        <v>19</v>
      </c>
      <c r="L85" s="5">
        <f t="shared" ref="L85:L101" si="4">RANK(K85,$K$84:$K$101)</f>
        <v>11</v>
      </c>
    </row>
    <row r="86" spans="1:12" ht="13.5" customHeight="1">
      <c r="A86" t="s">
        <v>200</v>
      </c>
      <c r="B86" t="s">
        <v>101</v>
      </c>
      <c r="H86">
        <v>8</v>
      </c>
      <c r="K86" s="10">
        <f t="shared" si="3"/>
        <v>8</v>
      </c>
      <c r="L86" s="5">
        <f t="shared" si="4"/>
        <v>15</v>
      </c>
    </row>
    <row r="87" spans="1:12" ht="13.5" customHeight="1">
      <c r="A87" t="s">
        <v>201</v>
      </c>
      <c r="B87" t="s">
        <v>70</v>
      </c>
      <c r="G87">
        <v>17</v>
      </c>
      <c r="H87">
        <v>9</v>
      </c>
      <c r="K87" s="10">
        <f t="shared" si="3"/>
        <v>26</v>
      </c>
      <c r="L87" s="5">
        <f t="shared" si="4"/>
        <v>9</v>
      </c>
    </row>
    <row r="88" spans="1:12" ht="13.5" customHeight="1">
      <c r="A88" t="s">
        <v>202</v>
      </c>
      <c r="B88" t="s">
        <v>67</v>
      </c>
      <c r="F88">
        <v>19</v>
      </c>
      <c r="G88">
        <v>10</v>
      </c>
      <c r="H88">
        <v>4</v>
      </c>
      <c r="K88" s="10">
        <f t="shared" si="3"/>
        <v>33</v>
      </c>
      <c r="L88" s="5">
        <f t="shared" si="4"/>
        <v>7</v>
      </c>
    </row>
    <row r="89" spans="1:12" ht="13.5" customHeight="1">
      <c r="A89" s="8" t="s">
        <v>203</v>
      </c>
      <c r="B89" t="s">
        <v>61</v>
      </c>
      <c r="C89" s="9"/>
      <c r="D89" s="6"/>
      <c r="E89" s="6">
        <v>2</v>
      </c>
      <c r="F89" s="6"/>
      <c r="G89" s="6"/>
      <c r="H89" s="6">
        <v>10</v>
      </c>
      <c r="I89" s="6"/>
      <c r="K89" s="10">
        <f t="shared" si="3"/>
        <v>12</v>
      </c>
      <c r="L89" s="5">
        <f t="shared" si="4"/>
        <v>12</v>
      </c>
    </row>
    <row r="90" spans="1:12" ht="13.5" customHeight="1">
      <c r="A90" t="s">
        <v>204</v>
      </c>
      <c r="B90" t="s">
        <v>67</v>
      </c>
      <c r="F90">
        <v>22</v>
      </c>
      <c r="G90" s="6">
        <v>13</v>
      </c>
      <c r="H90" s="6">
        <v>3</v>
      </c>
      <c r="K90" s="10">
        <f t="shared" si="3"/>
        <v>38</v>
      </c>
      <c r="L90" s="5">
        <f t="shared" si="4"/>
        <v>5</v>
      </c>
    </row>
    <row r="91" spans="1:12" ht="13.5" customHeight="1">
      <c r="A91" t="s">
        <v>205</v>
      </c>
      <c r="B91" t="s">
        <v>67</v>
      </c>
      <c r="F91">
        <v>24</v>
      </c>
      <c r="G91" s="6">
        <v>14</v>
      </c>
      <c r="H91" s="6">
        <v>5</v>
      </c>
      <c r="K91" s="10">
        <f t="shared" si="3"/>
        <v>43</v>
      </c>
      <c r="L91" s="5">
        <f t="shared" si="4"/>
        <v>3</v>
      </c>
    </row>
    <row r="92" spans="1:12" ht="13.5" customHeight="1">
      <c r="A92" t="s">
        <v>206</v>
      </c>
      <c r="B92" t="s">
        <v>53</v>
      </c>
      <c r="C92">
        <v>4</v>
      </c>
      <c r="D92" s="6"/>
      <c r="E92" s="6"/>
      <c r="F92" s="6">
        <v>10</v>
      </c>
      <c r="G92" s="6">
        <v>9</v>
      </c>
      <c r="H92" s="6"/>
      <c r="I92" s="6"/>
      <c r="K92" s="10">
        <f t="shared" si="3"/>
        <v>23</v>
      </c>
      <c r="L92" s="5">
        <f t="shared" si="4"/>
        <v>10</v>
      </c>
    </row>
    <row r="93" spans="1:12" ht="13.5" customHeight="1">
      <c r="A93" t="s">
        <v>207</v>
      </c>
      <c r="B93" t="s">
        <v>53</v>
      </c>
      <c r="C93">
        <v>3</v>
      </c>
      <c r="D93" s="6"/>
      <c r="E93" s="6"/>
      <c r="F93" s="6">
        <v>14</v>
      </c>
      <c r="G93" s="6">
        <v>18</v>
      </c>
      <c r="H93" s="6"/>
      <c r="I93" s="6"/>
      <c r="K93" s="10">
        <f t="shared" si="3"/>
        <v>35</v>
      </c>
      <c r="L93" s="5">
        <f t="shared" si="4"/>
        <v>6</v>
      </c>
    </row>
    <row r="94" spans="1:12" ht="13.5" customHeight="1">
      <c r="A94" t="s">
        <v>208</v>
      </c>
      <c r="B94" t="s">
        <v>27</v>
      </c>
      <c r="D94">
        <v>1</v>
      </c>
      <c r="E94" s="6"/>
      <c r="F94" s="6"/>
      <c r="G94" s="6">
        <v>1</v>
      </c>
      <c r="H94" s="6">
        <v>1</v>
      </c>
      <c r="I94" s="6"/>
      <c r="K94" s="10">
        <f t="shared" si="3"/>
        <v>3</v>
      </c>
      <c r="L94" s="5">
        <f t="shared" si="4"/>
        <v>17</v>
      </c>
    </row>
    <row r="95" spans="1:12" ht="13.5" customHeight="1">
      <c r="A95" t="s">
        <v>209</v>
      </c>
      <c r="B95" t="s">
        <v>210</v>
      </c>
      <c r="C95">
        <v>11</v>
      </c>
      <c r="D95" s="6"/>
      <c r="E95" s="6"/>
      <c r="F95" s="6"/>
      <c r="G95" s="6"/>
      <c r="H95" s="6"/>
      <c r="I95" s="6"/>
      <c r="K95" s="10">
        <f t="shared" si="3"/>
        <v>11</v>
      </c>
      <c r="L95" s="5">
        <f t="shared" si="4"/>
        <v>14</v>
      </c>
    </row>
    <row r="96" spans="1:12" ht="13.5" customHeight="1">
      <c r="A96" t="s">
        <v>211</v>
      </c>
      <c r="B96" t="s">
        <v>53</v>
      </c>
      <c r="F96">
        <v>7</v>
      </c>
      <c r="G96" s="6">
        <v>5</v>
      </c>
      <c r="K96" s="10">
        <f t="shared" si="3"/>
        <v>12</v>
      </c>
      <c r="L96" s="5">
        <f t="shared" si="4"/>
        <v>12</v>
      </c>
    </row>
    <row r="97" spans="1:12" ht="15" customHeight="1">
      <c r="A97" t="s">
        <v>212</v>
      </c>
      <c r="B97" t="s">
        <v>27</v>
      </c>
      <c r="D97">
        <v>3</v>
      </c>
      <c r="E97" s="6"/>
      <c r="F97" s="6">
        <v>21</v>
      </c>
      <c r="G97" s="6">
        <v>12</v>
      </c>
      <c r="H97" s="6">
        <v>6</v>
      </c>
      <c r="I97" s="6"/>
      <c r="K97" s="10">
        <f t="shared" si="3"/>
        <v>42</v>
      </c>
      <c r="L97" s="5">
        <f t="shared" si="4"/>
        <v>4</v>
      </c>
    </row>
    <row r="98" spans="1:12" ht="15" customHeight="1">
      <c r="A98" t="s">
        <v>213</v>
      </c>
      <c r="B98" t="s">
        <v>53</v>
      </c>
      <c r="C98">
        <v>2</v>
      </c>
      <c r="D98" s="6"/>
      <c r="E98" s="6"/>
      <c r="F98" s="6">
        <v>3</v>
      </c>
      <c r="G98" s="6">
        <v>2</v>
      </c>
      <c r="H98" s="6"/>
      <c r="I98" s="6"/>
      <c r="K98" s="10">
        <f t="shared" si="3"/>
        <v>7</v>
      </c>
      <c r="L98" s="5">
        <f t="shared" si="4"/>
        <v>16</v>
      </c>
    </row>
    <row r="99" spans="1:12" ht="15" customHeight="1">
      <c r="A99" s="5" t="s">
        <v>214</v>
      </c>
      <c r="B99" s="5" t="s">
        <v>37</v>
      </c>
      <c r="D99">
        <v>4</v>
      </c>
      <c r="E99" s="6">
        <v>1</v>
      </c>
      <c r="F99" s="6">
        <v>33</v>
      </c>
      <c r="G99" s="6">
        <v>15</v>
      </c>
      <c r="H99" s="6">
        <v>7</v>
      </c>
      <c r="I99" s="6"/>
      <c r="K99" s="10">
        <f t="shared" si="3"/>
        <v>60</v>
      </c>
      <c r="L99" s="5">
        <f t="shared" si="4"/>
        <v>1</v>
      </c>
    </row>
    <row r="100" spans="1:12" ht="15" customHeight="1">
      <c r="A100" t="s">
        <v>215</v>
      </c>
      <c r="B100" t="s">
        <v>40</v>
      </c>
      <c r="F100">
        <v>27</v>
      </c>
      <c r="K100" s="10">
        <f t="shared" si="3"/>
        <v>27</v>
      </c>
      <c r="L100" s="5">
        <f t="shared" si="4"/>
        <v>8</v>
      </c>
    </row>
    <row r="101" spans="1:12" ht="15" customHeight="1">
      <c r="A101" t="s">
        <v>216</v>
      </c>
      <c r="B101" t="s">
        <v>31</v>
      </c>
      <c r="D101">
        <v>5</v>
      </c>
      <c r="E101" s="6"/>
      <c r="F101" s="6">
        <v>35</v>
      </c>
      <c r="G101" s="6">
        <v>16</v>
      </c>
      <c r="H101" s="6"/>
      <c r="I101" s="6"/>
      <c r="K101" s="10">
        <f t="shared" si="3"/>
        <v>56</v>
      </c>
      <c r="L101" s="5">
        <f t="shared" si="4"/>
        <v>2</v>
      </c>
    </row>
    <row r="102" spans="1:12" ht="15" customHeight="1">
      <c r="K10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AGONISTI B</vt:lpstr>
      <vt:lpstr>AGONISTI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Roncato</dc:creator>
  <cp:lastModifiedBy>Sara Roncato</cp:lastModifiedBy>
  <dcterms:created xsi:type="dcterms:W3CDTF">2025-08-13T15:31:04Z</dcterms:created>
  <dcterms:modified xsi:type="dcterms:W3CDTF">2025-08-13T15:35:21Z</dcterms:modified>
</cp:coreProperties>
</file>