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iano.gilardoni\Dropbox\Desktop pc comitato\2023\Coppa Lombardia 2023\"/>
    </mc:Choice>
  </mc:AlternateContent>
  <xr:revisionPtr revIDLastSave="0" documentId="13_ncr:1_{6FE716F5-4D1E-477B-8401-17BE2AA818B8}" xr6:coauthVersionLast="47" xr6:coauthVersionMax="47" xr10:uidLastSave="{00000000-0000-0000-0000-000000000000}"/>
  <bookViews>
    <workbookView xWindow="-120" yWindow="-120" windowWidth="29040" windowHeight="15840" xr2:uid="{2D4C15F2-17C8-44A7-9052-D8115F34CDEE}"/>
  </bookViews>
  <sheets>
    <sheet name="Foglio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2" i="2" l="1"/>
  <c r="J86" i="2"/>
  <c r="J88" i="2"/>
  <c r="J95" i="2"/>
  <c r="J25" i="2"/>
  <c r="J31" i="2"/>
  <c r="J39" i="2"/>
  <c r="J54" i="2"/>
  <c r="J50" i="2"/>
  <c r="J63" i="2"/>
  <c r="J49" i="2"/>
  <c r="J65" i="2"/>
  <c r="J73" i="2"/>
  <c r="J72" i="2"/>
  <c r="J78" i="2"/>
  <c r="J61" i="2"/>
  <c r="J87" i="2"/>
  <c r="J89" i="2"/>
  <c r="J90" i="2"/>
  <c r="J96" i="2"/>
  <c r="J100" i="2"/>
  <c r="J101" i="2"/>
  <c r="J102" i="2"/>
  <c r="J107" i="2"/>
  <c r="J58" i="2"/>
  <c r="G9" i="2"/>
  <c r="G13" i="2"/>
  <c r="G14" i="2"/>
  <c r="J14" i="2" s="1"/>
  <c r="G12" i="2"/>
  <c r="J19" i="2"/>
  <c r="G18" i="2"/>
  <c r="G16" i="2"/>
  <c r="G21" i="2"/>
  <c r="G23" i="2"/>
  <c r="G15" i="2"/>
  <c r="J15" i="2" s="1"/>
  <c r="G26" i="2"/>
  <c r="G20" i="2"/>
  <c r="G22" i="2"/>
  <c r="G10" i="2"/>
  <c r="G17" i="2"/>
  <c r="G11" i="2"/>
  <c r="G32" i="2"/>
  <c r="G29" i="2"/>
  <c r="J29" i="2" s="1"/>
  <c r="G33" i="2"/>
  <c r="G46" i="2"/>
  <c r="G41" i="2"/>
  <c r="J41" i="2" s="1"/>
  <c r="G28" i="2"/>
  <c r="J28" i="2" s="1"/>
  <c r="G42" i="2"/>
  <c r="J42" i="2" s="1"/>
  <c r="G40" i="2"/>
  <c r="G27" i="2"/>
  <c r="J27" i="2" s="1"/>
  <c r="G52" i="2"/>
  <c r="J52" i="2" s="1"/>
  <c r="G30" i="2"/>
  <c r="G45" i="2"/>
  <c r="G47" i="2"/>
  <c r="J47" i="2" s="1"/>
  <c r="J67" i="2"/>
  <c r="J68" i="2"/>
  <c r="G34" i="2"/>
  <c r="G59" i="2"/>
  <c r="J77" i="2"/>
  <c r="G57" i="2"/>
  <c r="J57" i="2" s="1"/>
  <c r="G79" i="2"/>
  <c r="J79" i="2" s="1"/>
  <c r="G69" i="2"/>
  <c r="J69" i="2" s="1"/>
  <c r="J81" i="2"/>
  <c r="G43" i="2"/>
  <c r="J85" i="2"/>
  <c r="G60" i="2"/>
  <c r="G48" i="2"/>
  <c r="J93" i="2"/>
  <c r="G64" i="2"/>
  <c r="G62" i="2"/>
  <c r="G98" i="2"/>
  <c r="J98" i="2" s="1"/>
  <c r="J103" i="2"/>
  <c r="J104" i="2"/>
  <c r="J109" i="2"/>
  <c r="J110" i="2"/>
  <c r="J111" i="2"/>
  <c r="G8" i="2"/>
  <c r="J108" i="2"/>
  <c r="J105" i="2"/>
  <c r="J71" i="2"/>
  <c r="J66" i="2"/>
  <c r="J16" i="2"/>
  <c r="J22" i="2"/>
  <c r="J24" i="2"/>
  <c r="J55" i="2"/>
  <c r="J51" i="2"/>
  <c r="J84" i="2"/>
  <c r="J76" i="2"/>
  <c r="J106" i="2"/>
  <c r="J91" i="2"/>
  <c r="J97" i="2"/>
  <c r="J92" i="2"/>
  <c r="J80" i="2"/>
  <c r="J75" i="2"/>
  <c r="J99" i="2"/>
  <c r="J56" i="2"/>
  <c r="J36" i="2"/>
  <c r="J83" i="2"/>
  <c r="J44" i="2"/>
  <c r="J82" i="2"/>
  <c r="J53" i="2"/>
  <c r="J74" i="2"/>
  <c r="J70" i="2"/>
  <c r="J37" i="2"/>
  <c r="J38" i="2"/>
  <c r="J35" i="2"/>
  <c r="J9" i="2"/>
  <c r="J12" i="2" l="1"/>
  <c r="J34" i="2"/>
  <c r="J17" i="2"/>
  <c r="J23" i="2"/>
  <c r="J10" i="2"/>
  <c r="J48" i="2"/>
  <c r="J30" i="2"/>
  <c r="J64" i="2"/>
  <c r="J60" i="2"/>
  <c r="J13" i="2"/>
  <c r="J18" i="2"/>
  <c r="J62" i="2"/>
  <c r="J43" i="2"/>
  <c r="J59" i="2"/>
  <c r="J40" i="2"/>
  <c r="J33" i="2"/>
  <c r="J21" i="2"/>
  <c r="J46" i="2"/>
  <c r="J45" i="2"/>
  <c r="J32" i="2"/>
  <c r="J20" i="2"/>
  <c r="J11" i="2"/>
  <c r="J26" i="2"/>
  <c r="J8" i="2"/>
</calcChain>
</file>

<file path=xl/sharedStrings.xml><?xml version="1.0" encoding="utf-8"?>
<sst xmlns="http://schemas.openxmlformats.org/spreadsheetml/2006/main" count="214" uniqueCount="214">
  <si>
    <t>ID Società</t>
  </si>
  <si>
    <t>Team</t>
  </si>
  <si>
    <t>10</t>
  </si>
  <si>
    <t>TRI TEAM BRIANZA</t>
  </si>
  <si>
    <t>1115</t>
  </si>
  <si>
    <t>TRIATHLON CREMONA ST</t>
  </si>
  <si>
    <t>1172</t>
  </si>
  <si>
    <t>RHO TRIATHLON CLUB</t>
  </si>
  <si>
    <t>1180</t>
  </si>
  <si>
    <t>CUS PROPATRIA MILANO</t>
  </si>
  <si>
    <t>1266</t>
  </si>
  <si>
    <t>G.S. MANERBA</t>
  </si>
  <si>
    <t>1298</t>
  </si>
  <si>
    <t>DDS</t>
  </si>
  <si>
    <t>1317</t>
  </si>
  <si>
    <t>RASCHIANI TRIATHLON</t>
  </si>
  <si>
    <t>1347</t>
  </si>
  <si>
    <t>TRIATHLON BERGAMO</t>
  </si>
  <si>
    <t>1451</t>
  </si>
  <si>
    <t>FREEZONE</t>
  </si>
  <si>
    <t>1665</t>
  </si>
  <si>
    <t>S.S.D. SCHIANTARELLI</t>
  </si>
  <si>
    <t>1773</t>
  </si>
  <si>
    <t>OXYGEN TRIATHLON</t>
  </si>
  <si>
    <t>1886</t>
  </si>
  <si>
    <t>707</t>
  </si>
  <si>
    <t>1889</t>
  </si>
  <si>
    <t>VIADANA TRIATHLON</t>
  </si>
  <si>
    <t>2005</t>
  </si>
  <si>
    <t>ZEROTRENTA TRIATHLON</t>
  </si>
  <si>
    <t>2015</t>
  </si>
  <si>
    <t>VTT</t>
  </si>
  <si>
    <t>2046</t>
  </si>
  <si>
    <t>TRITALY ASD</t>
  </si>
  <si>
    <t>2057</t>
  </si>
  <si>
    <t>K3 CREMONA</t>
  </si>
  <si>
    <t>2072</t>
  </si>
  <si>
    <t>CANOTTIERI SALO'</t>
  </si>
  <si>
    <t>2074</t>
  </si>
  <si>
    <t>POOL CANTU' 1999 A.S</t>
  </si>
  <si>
    <t>2142</t>
  </si>
  <si>
    <t>SPORT 64</t>
  </si>
  <si>
    <t>2316</t>
  </si>
  <si>
    <t>MILLENNIUM TRIATHLON</t>
  </si>
  <si>
    <t>2362</t>
  </si>
  <si>
    <t>2403</t>
  </si>
  <si>
    <t>VENUS TRIATHLON</t>
  </si>
  <si>
    <t>2416</t>
  </si>
  <si>
    <t>TEAM K2</t>
  </si>
  <si>
    <t>2455</t>
  </si>
  <si>
    <t>LYKOS TRIATHLON TEAM</t>
  </si>
  <si>
    <t>2513</t>
  </si>
  <si>
    <t>FLANDRES LOVE SPORTL</t>
  </si>
  <si>
    <t>2521</t>
  </si>
  <si>
    <t>INVICTUS TEAM ASD</t>
  </si>
  <si>
    <t>2526</t>
  </si>
  <si>
    <t>MOVING</t>
  </si>
  <si>
    <t>1132</t>
  </si>
  <si>
    <t>ROAD RUNNERS</t>
  </si>
  <si>
    <t>1140</t>
  </si>
  <si>
    <t>IRONLARIOTRIATH</t>
  </si>
  <si>
    <t>1174</t>
  </si>
  <si>
    <t>ASD CNM TRIATHLON</t>
  </si>
  <si>
    <t>1615</t>
  </si>
  <si>
    <t>FERALPI TRIATHLON</t>
  </si>
  <si>
    <t>1659</t>
  </si>
  <si>
    <t>A TEAM</t>
  </si>
  <si>
    <t>1757</t>
  </si>
  <si>
    <t>3 LIFE</t>
  </si>
  <si>
    <t>1771</t>
  </si>
  <si>
    <t>NJOY TRI VA</t>
  </si>
  <si>
    <t>1843</t>
  </si>
  <si>
    <t>BUSTO ARSIZIO A.R.C.</t>
  </si>
  <si>
    <t>1988</t>
  </si>
  <si>
    <t>A.S.D. VARESE TRIATH</t>
  </si>
  <si>
    <t>2000</t>
  </si>
  <si>
    <t>VALTELLINA TRIATHLON</t>
  </si>
  <si>
    <t>2041</t>
  </si>
  <si>
    <t>SPARTACUS TRILECCO</t>
  </si>
  <si>
    <t>2112</t>
  </si>
  <si>
    <t>DE RAN CLAB</t>
  </si>
  <si>
    <t>2150</t>
  </si>
  <si>
    <t>ASD 226 TRIATHLON V.</t>
  </si>
  <si>
    <t>2186</t>
  </si>
  <si>
    <t>ZEROTRI 1 COMO</t>
  </si>
  <si>
    <t>2232</t>
  </si>
  <si>
    <t>ALMOSTHERE ASD</t>
  </si>
  <si>
    <t>2236</t>
  </si>
  <si>
    <t>VALCAVALLINA TRIATHL</t>
  </si>
  <si>
    <t>2251</t>
  </si>
  <si>
    <t>MELEGNANO TRIATHLON</t>
  </si>
  <si>
    <t>2310</t>
  </si>
  <si>
    <t>UNA TRIATHLON TEAM</t>
  </si>
  <si>
    <t>2334</t>
  </si>
  <si>
    <t>NC MILANO</t>
  </si>
  <si>
    <t>2397</t>
  </si>
  <si>
    <t>SWATT TRI CLUB</t>
  </si>
  <si>
    <t>2478</t>
  </si>
  <si>
    <t>200BPM A.S.D</t>
  </si>
  <si>
    <t>2496</t>
  </si>
  <si>
    <t>TRIATHLON LEGNANO</t>
  </si>
  <si>
    <t>TOT</t>
  </si>
  <si>
    <t>1862</t>
  </si>
  <si>
    <t>TRYLOGY</t>
  </si>
  <si>
    <t>1896</t>
  </si>
  <si>
    <t>VALBOSSA TRIATHLON</t>
  </si>
  <si>
    <t>2027</t>
  </si>
  <si>
    <t>SKY LINE NUOTO</t>
  </si>
  <si>
    <t>2140</t>
  </si>
  <si>
    <t>SAMVERGA TRI</t>
  </si>
  <si>
    <t>2144</t>
  </si>
  <si>
    <t>SSD NPV</t>
  </si>
  <si>
    <t>2281</t>
  </si>
  <si>
    <t>SPORTEGO TEAM</t>
  </si>
  <si>
    <t>48</t>
  </si>
  <si>
    <t>DESENZANO TRIATHLON</t>
  </si>
  <si>
    <t>Triuggio</t>
  </si>
  <si>
    <t>Quinzano</t>
  </si>
  <si>
    <t>Salò</t>
  </si>
  <si>
    <t>Brescia</t>
  </si>
  <si>
    <t>1353</t>
  </si>
  <si>
    <t>STEEL T - BG</t>
  </si>
  <si>
    <t>1589</t>
  </si>
  <si>
    <t>JCT VIGEVANO</t>
  </si>
  <si>
    <t>2055</t>
  </si>
  <si>
    <t>MMTT</t>
  </si>
  <si>
    <t>2233</t>
  </si>
  <si>
    <t>TRI RACE ROCK TEAM</t>
  </si>
  <si>
    <t>2253</t>
  </si>
  <si>
    <t>TAPATRIATHLON TEAM</t>
  </si>
  <si>
    <t>2271</t>
  </si>
  <si>
    <t>KRONO LARIO TEAM S.S</t>
  </si>
  <si>
    <t>2307</t>
  </si>
  <si>
    <t>TRIATHLON BRESCIA</t>
  </si>
  <si>
    <t>2345</t>
  </si>
  <si>
    <t>NEW TRIATHLON PROJEC</t>
  </si>
  <si>
    <t>B3L TRIATHLON</t>
  </si>
  <si>
    <t>2413</t>
  </si>
  <si>
    <t>CUS BRESCIA</t>
  </si>
  <si>
    <t>2415</t>
  </si>
  <si>
    <t>TRIATHLON TREVIGLIO</t>
  </si>
  <si>
    <t>2465</t>
  </si>
  <si>
    <t>MANTOVA TRIATHLON</t>
  </si>
  <si>
    <t>2483</t>
  </si>
  <si>
    <t>B. FIT LEGNANO TRI</t>
  </si>
  <si>
    <t>2487</t>
  </si>
  <si>
    <t>ORTICA TRIATHLON TEA</t>
  </si>
  <si>
    <t>2510</t>
  </si>
  <si>
    <t>A.S.D. BVKTEAM</t>
  </si>
  <si>
    <t>1787</t>
  </si>
  <si>
    <t>OLIMPIC TRIATHLON</t>
  </si>
  <si>
    <t>1970</t>
  </si>
  <si>
    <t>EUROPA SSD</t>
  </si>
  <si>
    <t>2029</t>
  </si>
  <si>
    <t>IN SPORT SRL SSD</t>
  </si>
  <si>
    <t>2075</t>
  </si>
  <si>
    <t>TRIATHLON CONCESIO</t>
  </si>
  <si>
    <t>2272</t>
  </si>
  <si>
    <t>TRIATHLON ALTO LARIO</t>
  </si>
  <si>
    <t>2348</t>
  </si>
  <si>
    <t>TRI AIRONI</t>
  </si>
  <si>
    <t>2383</t>
  </si>
  <si>
    <t>TRI PAEK ASD</t>
  </si>
  <si>
    <t>2446</t>
  </si>
  <si>
    <t>MILANO TRIATHLON</t>
  </si>
  <si>
    <t>2458</t>
  </si>
  <si>
    <t>ADVANCE GARDA TEAM 2</t>
  </si>
  <si>
    <t>2461</t>
  </si>
  <si>
    <t>VERDE PISELLO GROUP</t>
  </si>
  <si>
    <t>2488</t>
  </si>
  <si>
    <t>CMTRI</t>
  </si>
  <si>
    <t>2492</t>
  </si>
  <si>
    <t>CUS BERGAMO</t>
  </si>
  <si>
    <t>2511</t>
  </si>
  <si>
    <t>A.S.D. POLISPORTIVA</t>
  </si>
  <si>
    <t>Segrate DJ</t>
  </si>
  <si>
    <t>1213</t>
  </si>
  <si>
    <t>FRIESIAN TEAM</t>
  </si>
  <si>
    <t>1216</t>
  </si>
  <si>
    <t>TRI.ONDAVERDE</t>
  </si>
  <si>
    <t>1614</t>
  </si>
  <si>
    <t>LC BRUGHERIO 2</t>
  </si>
  <si>
    <t>1719</t>
  </si>
  <si>
    <t>ATLETICA LAMBRO</t>
  </si>
  <si>
    <t>1868</t>
  </si>
  <si>
    <t>A.S.D. CANOTTIERI TI</t>
  </si>
  <si>
    <t>2178</t>
  </si>
  <si>
    <t>VIRTUS GROANE A.S.D.</t>
  </si>
  <si>
    <t>2205</t>
  </si>
  <si>
    <t>DOCTORBIKE TRIATHLON</t>
  </si>
  <si>
    <t>2325</t>
  </si>
  <si>
    <t>OLONA 1894</t>
  </si>
  <si>
    <t>2393</t>
  </si>
  <si>
    <t>HEY TEAM</t>
  </si>
  <si>
    <t>2438</t>
  </si>
  <si>
    <t>NLF</t>
  </si>
  <si>
    <t>2453</t>
  </si>
  <si>
    <t>TRISESSANTA ASD</t>
  </si>
  <si>
    <t>2480</t>
  </si>
  <si>
    <t>TRIATHLON CREMA ASD</t>
  </si>
  <si>
    <t>2498</t>
  </si>
  <si>
    <t>PAVIA ASD</t>
  </si>
  <si>
    <t>2573</t>
  </si>
  <si>
    <t>ROOKIES CLUB MI</t>
  </si>
  <si>
    <t>2576</t>
  </si>
  <si>
    <t>U.C. COLOGNO MONZESE</t>
  </si>
  <si>
    <t>SGM TRIATHLON</t>
  </si>
  <si>
    <t>ATLETICA FRANCIACORTA</t>
  </si>
  <si>
    <t>SPORTACTION</t>
  </si>
  <si>
    <t>Cremona</t>
  </si>
  <si>
    <t>Manerba</t>
  </si>
  <si>
    <t>ATL FRANCIACORTA</t>
  </si>
  <si>
    <t>S.S.D. SPORTACTION</t>
  </si>
  <si>
    <t>ALZAIA NAVIGLIO RUNNERS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</si>
</sst>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1" xfId="0" applyFill="1" applyBorder="1"/>
    <xf numFmtId="0" fontId="0" fillId="2" borderId="5" xfId="0" applyFill="1" applyBorder="1"/>
    <xf numFmtId="0" fontId="1" fillId="2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6</xdr:col>
      <xdr:colOff>304801</xdr:colOff>
      <xdr:row>5</xdr:row>
      <xdr:rowOff>178410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EB3F11-58B6-EC46-8496-05546DD1D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0"/>
          <a:ext cx="4486276" cy="11309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OSHIBA%20HDD\Krono%20Lario%20Team\Gare%202023\CLASSIFICHE\Age%20group\BS%20uomini_lombardia.xls" TargetMode="External"/><Relationship Id="rId1" Type="http://schemas.openxmlformats.org/officeDocument/2006/relationships/externalLinkPath" Target="file:///E:\TOSHIBA%20HDD\Krono%20Lario%20Team\Gare%202023\CLASSIFICHE\Age%20group\BS%20uomini_lombar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  <sheetName val="custom"/>
    </sheetNames>
    <sheetDataSet>
      <sheetData sheetId="0">
        <row r="2">
          <cell r="A2" t="str">
            <v>10</v>
          </cell>
          <cell r="B2" t="str">
            <v>TRI TEAM BRIANZA</v>
          </cell>
          <cell r="C2">
            <v>408</v>
          </cell>
        </row>
        <row r="3">
          <cell r="A3" t="str">
            <v>1115</v>
          </cell>
          <cell r="B3" t="str">
            <v>TRIATHLON CREMONA ST</v>
          </cell>
          <cell r="C3">
            <v>160</v>
          </cell>
        </row>
        <row r="4">
          <cell r="A4" t="str">
            <v>1132</v>
          </cell>
          <cell r="B4" t="str">
            <v>ROAD RUNNERS</v>
          </cell>
          <cell r="C4">
            <v>35</v>
          </cell>
        </row>
        <row r="5">
          <cell r="A5" t="str">
            <v>1172</v>
          </cell>
          <cell r="B5" t="str">
            <v>RHO TRIATHLON CLUB</v>
          </cell>
          <cell r="C5">
            <v>529</v>
          </cell>
        </row>
        <row r="6">
          <cell r="A6" t="str">
            <v>1174</v>
          </cell>
          <cell r="B6" t="str">
            <v>ASD CNM TRIATHLON</v>
          </cell>
          <cell r="C6">
            <v>25</v>
          </cell>
        </row>
        <row r="7">
          <cell r="A7" t="str">
            <v>1180</v>
          </cell>
          <cell r="B7" t="str">
            <v>CUS PROPATRIA MILANO</v>
          </cell>
          <cell r="C7">
            <v>105</v>
          </cell>
        </row>
        <row r="8">
          <cell r="A8" t="str">
            <v>1317</v>
          </cell>
          <cell r="B8" t="str">
            <v>RASCHIANI TRIATHLON</v>
          </cell>
          <cell r="C8">
            <v>220</v>
          </cell>
        </row>
        <row r="9">
          <cell r="A9" t="str">
            <v>1353</v>
          </cell>
          <cell r="B9" t="str">
            <v>STEEL T - BG</v>
          </cell>
          <cell r="C9">
            <v>35</v>
          </cell>
        </row>
        <row r="10">
          <cell r="A10" t="str">
            <v>1451</v>
          </cell>
          <cell r="B10" t="str">
            <v>FREEZONE</v>
          </cell>
          <cell r="C10">
            <v>128</v>
          </cell>
        </row>
        <row r="11">
          <cell r="A11" t="str">
            <v>1615</v>
          </cell>
          <cell r="B11" t="str">
            <v>FERALPI TRIATHLON</v>
          </cell>
          <cell r="C11">
            <v>175</v>
          </cell>
        </row>
        <row r="12">
          <cell r="A12" t="str">
            <v>1665</v>
          </cell>
          <cell r="B12" t="str">
            <v>S.S.D. SCHIANTARELLI</v>
          </cell>
          <cell r="C12">
            <v>220</v>
          </cell>
        </row>
        <row r="13">
          <cell r="A13" t="str">
            <v>1773</v>
          </cell>
          <cell r="B13" t="str">
            <v>OXYGEN TRIATHLON</v>
          </cell>
          <cell r="C13">
            <v>215</v>
          </cell>
        </row>
        <row r="14">
          <cell r="A14" t="str">
            <v>1843</v>
          </cell>
          <cell r="B14" t="str">
            <v>BUSTO ARSIZIO A.R.C.</v>
          </cell>
          <cell r="C14">
            <v>160</v>
          </cell>
        </row>
        <row r="15">
          <cell r="A15" t="str">
            <v>1862</v>
          </cell>
          <cell r="B15" t="str">
            <v>TRYLOGY</v>
          </cell>
          <cell r="C15">
            <v>80</v>
          </cell>
        </row>
        <row r="16">
          <cell r="A16" t="str">
            <v>1889</v>
          </cell>
          <cell r="B16" t="str">
            <v>VIADANA TRIATHLON</v>
          </cell>
          <cell r="C16">
            <v>35</v>
          </cell>
        </row>
        <row r="17">
          <cell r="A17" t="str">
            <v>1970</v>
          </cell>
          <cell r="B17" t="str">
            <v>EUROPA SSD</v>
          </cell>
          <cell r="C17">
            <v>5</v>
          </cell>
        </row>
        <row r="18">
          <cell r="A18" t="str">
            <v>1988</v>
          </cell>
          <cell r="B18" t="str">
            <v>A.S.D. VARESE TRIATH</v>
          </cell>
          <cell r="C18">
            <v>347</v>
          </cell>
        </row>
        <row r="19">
          <cell r="A19" t="str">
            <v>2015</v>
          </cell>
          <cell r="B19" t="str">
            <v>VTT</v>
          </cell>
          <cell r="C19">
            <v>407</v>
          </cell>
        </row>
        <row r="20">
          <cell r="A20" t="str">
            <v>2042</v>
          </cell>
          <cell r="B20" t="str">
            <v>SGM TRIATHLON</v>
          </cell>
          <cell r="C20">
            <v>40</v>
          </cell>
        </row>
        <row r="21">
          <cell r="A21" t="str">
            <v>2046</v>
          </cell>
          <cell r="B21" t="str">
            <v>TRITALY ASD</v>
          </cell>
          <cell r="C21">
            <v>60</v>
          </cell>
        </row>
        <row r="22">
          <cell r="A22" t="str">
            <v>2057</v>
          </cell>
          <cell r="B22" t="str">
            <v>K3 CREMONA</v>
          </cell>
          <cell r="C22">
            <v>80</v>
          </cell>
        </row>
        <row r="23">
          <cell r="A23" t="str">
            <v>2072</v>
          </cell>
          <cell r="B23" t="str">
            <v>CANOTTIERI SALO'</v>
          </cell>
          <cell r="C23">
            <v>40</v>
          </cell>
        </row>
        <row r="24">
          <cell r="A24" t="str">
            <v>2075</v>
          </cell>
          <cell r="B24" t="str">
            <v>TRIATHLON CONCESIO</v>
          </cell>
          <cell r="C24">
            <v>12</v>
          </cell>
        </row>
        <row r="25">
          <cell r="A25" t="str">
            <v>2140</v>
          </cell>
          <cell r="B25" t="str">
            <v>SAMVERGA TRI</v>
          </cell>
          <cell r="C25">
            <v>5</v>
          </cell>
        </row>
        <row r="26">
          <cell r="A26" t="str">
            <v>2236</v>
          </cell>
          <cell r="B26" t="str">
            <v>VALCAVALLINA TRIATHL</v>
          </cell>
          <cell r="C26">
            <v>14</v>
          </cell>
        </row>
        <row r="27">
          <cell r="A27" t="str">
            <v>2271</v>
          </cell>
          <cell r="B27" t="str">
            <v>KRONO LARIO TEAM S.S</v>
          </cell>
          <cell r="C27">
            <v>85</v>
          </cell>
        </row>
        <row r="28">
          <cell r="A28" t="str">
            <v>2310</v>
          </cell>
          <cell r="B28" t="str">
            <v>UNA TRIATHLON TEAM</v>
          </cell>
          <cell r="C28">
            <v>114</v>
          </cell>
        </row>
        <row r="29">
          <cell r="A29" t="str">
            <v>2316</v>
          </cell>
          <cell r="B29" t="str">
            <v>MILLENNIUM TRIATHLON</v>
          </cell>
          <cell r="C29">
            <v>107</v>
          </cell>
        </row>
        <row r="30">
          <cell r="A30" t="str">
            <v>2385</v>
          </cell>
          <cell r="B30" t="str">
            <v>ATL FRANCIACORTA</v>
          </cell>
          <cell r="C30">
            <v>40</v>
          </cell>
        </row>
        <row r="31">
          <cell r="A31" t="str">
            <v>2403</v>
          </cell>
          <cell r="B31" t="str">
            <v>VENUS TRIATHLON</v>
          </cell>
          <cell r="C31">
            <v>128</v>
          </cell>
        </row>
        <row r="32">
          <cell r="A32" t="str">
            <v>2413</v>
          </cell>
          <cell r="B32" t="str">
            <v>CUS BRESCIA</v>
          </cell>
          <cell r="C32">
            <v>81</v>
          </cell>
        </row>
        <row r="33">
          <cell r="A33" t="str">
            <v>2415</v>
          </cell>
          <cell r="B33" t="str">
            <v>TRIATHLON TREVIGLIO</v>
          </cell>
          <cell r="C33">
            <v>290</v>
          </cell>
        </row>
        <row r="34">
          <cell r="A34" t="str">
            <v>2416</v>
          </cell>
          <cell r="B34" t="str">
            <v>TEAM K2</v>
          </cell>
          <cell r="C34">
            <v>92</v>
          </cell>
        </row>
        <row r="35">
          <cell r="A35" t="str">
            <v>2453</v>
          </cell>
          <cell r="B35" t="str">
            <v>TRISESSANTA ASD</v>
          </cell>
          <cell r="C35">
            <v>30</v>
          </cell>
        </row>
        <row r="36">
          <cell r="A36" t="str">
            <v>2455</v>
          </cell>
          <cell r="B36" t="str">
            <v>LYKOS TRIATHLON TEAM</v>
          </cell>
          <cell r="C36">
            <v>427</v>
          </cell>
        </row>
        <row r="37">
          <cell r="A37" t="str">
            <v>2463</v>
          </cell>
          <cell r="B37" t="str">
            <v>SPORTACTION</v>
          </cell>
          <cell r="C37">
            <v>35</v>
          </cell>
        </row>
        <row r="38">
          <cell r="A38" t="str">
            <v>2478</v>
          </cell>
          <cell r="B38" t="str">
            <v>200BPM A.S.D</v>
          </cell>
          <cell r="C38">
            <v>115</v>
          </cell>
        </row>
        <row r="39">
          <cell r="A39" t="str">
            <v>2480</v>
          </cell>
          <cell r="B39" t="str">
            <v>TRIATHLON CREMA ASD</v>
          </cell>
          <cell r="C39">
            <v>15</v>
          </cell>
        </row>
        <row r="40">
          <cell r="A40" t="str">
            <v>2488</v>
          </cell>
          <cell r="B40" t="str">
            <v>CMTRI</v>
          </cell>
          <cell r="C40">
            <v>15</v>
          </cell>
        </row>
        <row r="41">
          <cell r="A41" t="str">
            <v>2492</v>
          </cell>
          <cell r="B41" t="str">
            <v>CUS BERGAMO</v>
          </cell>
          <cell r="C41">
            <v>100</v>
          </cell>
        </row>
        <row r="42">
          <cell r="A42" t="str">
            <v>2513</v>
          </cell>
          <cell r="B42" t="str">
            <v>FLANDRES LOVE SPORTL</v>
          </cell>
          <cell r="C42">
            <v>34</v>
          </cell>
        </row>
        <row r="43">
          <cell r="A43" t="str">
            <v>2521</v>
          </cell>
          <cell r="B43" t="str">
            <v>INVICTUS TEAM ASD</v>
          </cell>
          <cell r="C43">
            <v>190</v>
          </cell>
        </row>
        <row r="44">
          <cell r="A44" t="str">
            <v>48</v>
          </cell>
          <cell r="B44" t="str">
            <v>DESENZANO TRIATHLON</v>
          </cell>
          <cell r="C44">
            <v>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3426-9052-4730-9DBE-09DD20FD7C55}">
  <dimension ref="A1:J112"/>
  <sheetViews>
    <sheetView tabSelected="1" workbookViewId="0">
      <pane ySplit="7" topLeftCell="A8" activePane="bottomLeft" state="frozen"/>
      <selection pane="bottomLeft" activeCell="F87" sqref="F87"/>
    </sheetView>
  </sheetViews>
  <sheetFormatPr defaultRowHeight="15" x14ac:dyDescent="0.25"/>
  <cols>
    <col min="1" max="1" width="9.7109375" style="2" bestFit="1" customWidth="1"/>
    <col min="2" max="2" width="24.7109375" style="2" bestFit="1" customWidth="1"/>
    <col min="3" max="3" width="8.28515625" style="1" customWidth="1"/>
    <col min="4" max="4" width="9.42578125" style="1" bestFit="1" customWidth="1"/>
    <col min="5" max="5" width="8.28515625" style="1" customWidth="1"/>
    <col min="6" max="6" width="9.85546875" style="1" bestFit="1" customWidth="1"/>
    <col min="7" max="7" width="8.28515625" style="1" customWidth="1"/>
    <col min="8" max="9" width="9" style="1" bestFit="1" customWidth="1"/>
    <col min="10" max="10" width="5" style="1" bestFit="1" customWidth="1"/>
  </cols>
  <sheetData>
    <row r="1" spans="1:10" x14ac:dyDescent="0.25">
      <c r="A1" s="7"/>
      <c r="B1" s="7"/>
      <c r="C1" s="7"/>
      <c r="D1" s="7"/>
      <c r="E1" s="7"/>
      <c r="F1" s="7"/>
      <c r="G1" s="7"/>
      <c r="H1" s="7"/>
      <c r="I1" s="7"/>
      <c r="J1" s="8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  <c r="J2" s="10"/>
    </row>
    <row r="3" spans="1:10" x14ac:dyDescent="0.25">
      <c r="A3" s="9"/>
      <c r="B3" s="9"/>
      <c r="C3" s="9"/>
      <c r="D3" s="9"/>
      <c r="E3" s="9"/>
      <c r="F3" s="9"/>
      <c r="G3" s="9"/>
      <c r="H3" s="9"/>
      <c r="I3" s="9"/>
      <c r="J3" s="10"/>
    </row>
    <row r="4" spans="1:10" x14ac:dyDescent="0.25">
      <c r="A4" s="9"/>
      <c r="B4" s="9"/>
      <c r="C4" s="9"/>
      <c r="D4" s="9"/>
      <c r="E4" s="9"/>
      <c r="F4" s="9"/>
      <c r="G4" s="9"/>
      <c r="H4" s="9"/>
      <c r="I4" s="9"/>
      <c r="J4" s="10"/>
    </row>
    <row r="5" spans="1:10" x14ac:dyDescent="0.25">
      <c r="A5" s="9"/>
      <c r="B5" s="9"/>
      <c r="C5" s="9"/>
      <c r="D5" s="9"/>
      <c r="E5" s="9"/>
      <c r="F5" s="9"/>
      <c r="G5" s="9"/>
      <c r="H5" s="9"/>
      <c r="I5" s="9"/>
      <c r="J5" s="10"/>
    </row>
    <row r="6" spans="1:10" ht="15.75" thickBot="1" x14ac:dyDescent="0.3">
      <c r="A6" s="11"/>
      <c r="B6" s="11"/>
      <c r="C6" s="11"/>
      <c r="D6" s="11"/>
      <c r="E6" s="11"/>
      <c r="F6" s="11"/>
      <c r="G6" s="11"/>
      <c r="H6" s="11"/>
      <c r="I6" s="11"/>
      <c r="J6" s="12"/>
    </row>
    <row r="7" spans="1:10" ht="15.75" thickBot="1" x14ac:dyDescent="0.3">
      <c r="A7" s="5" t="s">
        <v>0</v>
      </c>
      <c r="B7" s="5" t="s">
        <v>1</v>
      </c>
      <c r="C7" s="5" t="s">
        <v>116</v>
      </c>
      <c r="D7" s="5" t="s">
        <v>117</v>
      </c>
      <c r="E7" s="5" t="s">
        <v>118</v>
      </c>
      <c r="F7" s="5" t="s">
        <v>175</v>
      </c>
      <c r="G7" s="5" t="s">
        <v>119</v>
      </c>
      <c r="H7" s="5" t="s">
        <v>209</v>
      </c>
      <c r="I7" s="5" t="s">
        <v>210</v>
      </c>
      <c r="J7" s="5" t="s">
        <v>101</v>
      </c>
    </row>
    <row r="8" spans="1:10" x14ac:dyDescent="0.25">
      <c r="A8" s="4" t="s">
        <v>2</v>
      </c>
      <c r="B8" s="4" t="s">
        <v>3</v>
      </c>
      <c r="C8" s="4">
        <v>498</v>
      </c>
      <c r="D8" s="4">
        <v>9</v>
      </c>
      <c r="E8" s="4">
        <v>1013</v>
      </c>
      <c r="F8" s="4">
        <v>503</v>
      </c>
      <c r="G8" s="4">
        <f>VLOOKUP(A8,[1]Foglio1!$A$2:$C$44,3,FALSE)</f>
        <v>408</v>
      </c>
      <c r="H8" s="4">
        <v>346</v>
      </c>
      <c r="I8" s="4"/>
      <c r="J8" s="4">
        <f t="shared" ref="J8:J39" si="0">SUM(C8:I8)</f>
        <v>2777</v>
      </c>
    </row>
    <row r="9" spans="1:10" x14ac:dyDescent="0.25">
      <c r="A9" s="3" t="s">
        <v>8</v>
      </c>
      <c r="B9" s="3" t="s">
        <v>9</v>
      </c>
      <c r="C9" s="3">
        <v>300</v>
      </c>
      <c r="D9" s="3">
        <v>524</v>
      </c>
      <c r="E9" s="3">
        <v>125</v>
      </c>
      <c r="F9" s="4">
        <v>557</v>
      </c>
      <c r="G9" s="4">
        <f>VLOOKUP(A9,[1]Foglio1!$A$2:$C$44,3,FALSE)</f>
        <v>105</v>
      </c>
      <c r="H9" s="4"/>
      <c r="I9" s="3"/>
      <c r="J9" s="3">
        <f t="shared" si="0"/>
        <v>1611</v>
      </c>
    </row>
    <row r="10" spans="1:10" x14ac:dyDescent="0.25">
      <c r="A10" s="3" t="s">
        <v>4</v>
      </c>
      <c r="B10" s="3" t="s">
        <v>5</v>
      </c>
      <c r="C10" s="3"/>
      <c r="D10" s="3">
        <v>340</v>
      </c>
      <c r="E10" s="3">
        <v>10</v>
      </c>
      <c r="F10" s="4">
        <v>146</v>
      </c>
      <c r="G10" s="4">
        <f>VLOOKUP(A10,[1]Foglio1!$A$2:$C$44,3,FALSE)</f>
        <v>160</v>
      </c>
      <c r="H10" s="4">
        <v>743</v>
      </c>
      <c r="I10" s="3"/>
      <c r="J10" s="3">
        <f t="shared" si="0"/>
        <v>1399</v>
      </c>
    </row>
    <row r="11" spans="1:10" x14ac:dyDescent="0.25">
      <c r="A11" s="3" t="s">
        <v>6</v>
      </c>
      <c r="B11" s="3" t="s">
        <v>7</v>
      </c>
      <c r="C11" s="3"/>
      <c r="D11" s="3">
        <v>110</v>
      </c>
      <c r="E11" s="3">
        <v>14</v>
      </c>
      <c r="F11" s="4">
        <v>280</v>
      </c>
      <c r="G11" s="4">
        <f>VLOOKUP(A11,[1]Foglio1!$A$2:$C$44,3,FALSE)</f>
        <v>529</v>
      </c>
      <c r="H11" s="4">
        <v>445</v>
      </c>
      <c r="I11" s="3"/>
      <c r="J11" s="3">
        <f t="shared" si="0"/>
        <v>1378</v>
      </c>
    </row>
    <row r="12" spans="1:10" x14ac:dyDescent="0.25">
      <c r="A12" s="3" t="s">
        <v>14</v>
      </c>
      <c r="B12" s="3" t="s">
        <v>15</v>
      </c>
      <c r="C12" s="3">
        <v>135</v>
      </c>
      <c r="D12" s="3">
        <v>385</v>
      </c>
      <c r="E12" s="3">
        <v>180</v>
      </c>
      <c r="F12" s="4">
        <v>177</v>
      </c>
      <c r="G12" s="4">
        <f>VLOOKUP(A12,[1]Foglio1!$A$2:$C$44,3,FALSE)</f>
        <v>220</v>
      </c>
      <c r="H12" s="4">
        <v>190</v>
      </c>
      <c r="I12" s="3"/>
      <c r="J12" s="3">
        <f t="shared" si="0"/>
        <v>1287</v>
      </c>
    </row>
    <row r="13" spans="1:10" x14ac:dyDescent="0.25">
      <c r="A13" s="3" t="s">
        <v>45</v>
      </c>
      <c r="B13" s="3" t="s">
        <v>46</v>
      </c>
      <c r="C13" s="3">
        <v>45</v>
      </c>
      <c r="D13" s="3">
        <v>784</v>
      </c>
      <c r="E13" s="3">
        <v>209</v>
      </c>
      <c r="F13" s="4">
        <v>49</v>
      </c>
      <c r="G13" s="4">
        <f>VLOOKUP(A13,[1]Foglio1!$A$2:$C$44,3,FALSE)</f>
        <v>128</v>
      </c>
      <c r="H13" s="4">
        <v>35</v>
      </c>
      <c r="I13" s="3"/>
      <c r="J13" s="3">
        <f t="shared" si="0"/>
        <v>1250</v>
      </c>
    </row>
    <row r="14" spans="1:10" x14ac:dyDescent="0.25">
      <c r="A14" s="3" t="s">
        <v>63</v>
      </c>
      <c r="B14" s="3" t="s">
        <v>64</v>
      </c>
      <c r="C14" s="3"/>
      <c r="D14" s="3">
        <v>158</v>
      </c>
      <c r="E14" s="3">
        <v>790</v>
      </c>
      <c r="F14" s="4"/>
      <c r="G14" s="4">
        <f>VLOOKUP(A14,[1]Foglio1!$A$2:$C$44,3,FALSE)</f>
        <v>175</v>
      </c>
      <c r="H14" s="4">
        <v>60</v>
      </c>
      <c r="I14" s="3"/>
      <c r="J14" s="3">
        <f t="shared" si="0"/>
        <v>1183</v>
      </c>
    </row>
    <row r="15" spans="1:10" x14ac:dyDescent="0.25">
      <c r="A15" s="3" t="s">
        <v>49</v>
      </c>
      <c r="B15" s="3" t="s">
        <v>50</v>
      </c>
      <c r="C15" s="3">
        <v>75</v>
      </c>
      <c r="D15" s="3">
        <v>150</v>
      </c>
      <c r="E15" s="3">
        <v>336</v>
      </c>
      <c r="F15" s="4">
        <v>50</v>
      </c>
      <c r="G15" s="4">
        <f>VLOOKUP(A15,[1]Foglio1!$A$2:$C$44,3,FALSE)</f>
        <v>427</v>
      </c>
      <c r="H15" s="4">
        <v>25</v>
      </c>
      <c r="I15" s="3"/>
      <c r="J15" s="3">
        <f t="shared" si="0"/>
        <v>1063</v>
      </c>
    </row>
    <row r="16" spans="1:10" x14ac:dyDescent="0.25">
      <c r="A16" s="3" t="s">
        <v>34</v>
      </c>
      <c r="B16" s="3" t="s">
        <v>35</v>
      </c>
      <c r="C16" s="3">
        <v>55</v>
      </c>
      <c r="D16" s="3">
        <v>221</v>
      </c>
      <c r="E16" s="3">
        <v>235</v>
      </c>
      <c r="F16" s="4">
        <v>195</v>
      </c>
      <c r="G16" s="4">
        <f>VLOOKUP(A16,[1]Foglio1!$A$2:$C$44,3,FALSE)</f>
        <v>80</v>
      </c>
      <c r="H16" s="4">
        <v>251</v>
      </c>
      <c r="I16" s="3"/>
      <c r="J16" s="3">
        <f t="shared" si="0"/>
        <v>1037</v>
      </c>
    </row>
    <row r="17" spans="1:10" x14ac:dyDescent="0.25">
      <c r="A17" s="3" t="s">
        <v>30</v>
      </c>
      <c r="B17" s="3" t="s">
        <v>31</v>
      </c>
      <c r="C17" s="3">
        <v>183</v>
      </c>
      <c r="D17" s="3">
        <v>45</v>
      </c>
      <c r="E17" s="3">
        <v>209</v>
      </c>
      <c r="F17" s="4">
        <v>46</v>
      </c>
      <c r="G17" s="4">
        <f>VLOOKUP(A17,[1]Foglio1!$A$2:$C$44,3,FALSE)</f>
        <v>407</v>
      </c>
      <c r="H17" s="4">
        <v>20</v>
      </c>
      <c r="I17" s="3"/>
      <c r="J17" s="3">
        <f t="shared" si="0"/>
        <v>910</v>
      </c>
    </row>
    <row r="18" spans="1:10" x14ac:dyDescent="0.25">
      <c r="A18" s="3" t="s">
        <v>36</v>
      </c>
      <c r="B18" s="3" t="s">
        <v>37</v>
      </c>
      <c r="C18" s="3"/>
      <c r="D18" s="3">
        <v>44</v>
      </c>
      <c r="E18" s="3">
        <v>713</v>
      </c>
      <c r="F18" s="4">
        <v>10</v>
      </c>
      <c r="G18" s="4">
        <f>VLOOKUP(A18,[1]Foglio1!$A$2:$C$44,3,FALSE)</f>
        <v>40</v>
      </c>
      <c r="H18" s="4">
        <v>60</v>
      </c>
      <c r="I18" s="3"/>
      <c r="J18" s="3">
        <f t="shared" si="0"/>
        <v>867</v>
      </c>
    </row>
    <row r="19" spans="1:10" x14ac:dyDescent="0.25">
      <c r="A19" s="3" t="s">
        <v>12</v>
      </c>
      <c r="B19" s="3" t="s">
        <v>13</v>
      </c>
      <c r="C19" s="3"/>
      <c r="D19" s="3">
        <v>95</v>
      </c>
      <c r="E19" s="3">
        <v>70</v>
      </c>
      <c r="F19" s="4">
        <v>670</v>
      </c>
      <c r="G19" s="4"/>
      <c r="H19" s="4"/>
      <c r="I19" s="3"/>
      <c r="J19" s="3">
        <f t="shared" si="0"/>
        <v>835</v>
      </c>
    </row>
    <row r="20" spans="1:10" x14ac:dyDescent="0.25">
      <c r="A20" s="3" t="s">
        <v>71</v>
      </c>
      <c r="B20" s="3" t="s">
        <v>72</v>
      </c>
      <c r="C20" s="3">
        <v>240</v>
      </c>
      <c r="D20" s="3">
        <v>200</v>
      </c>
      <c r="E20" s="3">
        <v>135</v>
      </c>
      <c r="F20" s="4"/>
      <c r="G20" s="4">
        <f>VLOOKUP(A20,[1]Foglio1!$A$2:$C$44,3,FALSE)</f>
        <v>160</v>
      </c>
      <c r="H20" s="4">
        <v>90</v>
      </c>
      <c r="I20" s="3"/>
      <c r="J20" s="3">
        <f t="shared" si="0"/>
        <v>825</v>
      </c>
    </row>
    <row r="21" spans="1:10" x14ac:dyDescent="0.25">
      <c r="A21" s="3" t="s">
        <v>42</v>
      </c>
      <c r="B21" s="3" t="s">
        <v>43</v>
      </c>
      <c r="C21" s="3">
        <v>100</v>
      </c>
      <c r="D21" s="3">
        <v>109</v>
      </c>
      <c r="E21" s="3">
        <v>307</v>
      </c>
      <c r="F21" s="4">
        <v>122</v>
      </c>
      <c r="G21" s="4">
        <f>VLOOKUP(A21,[1]Foglio1!$A$2:$C$44,3,FALSE)</f>
        <v>107</v>
      </c>
      <c r="H21" s="4">
        <v>25</v>
      </c>
      <c r="I21" s="3"/>
      <c r="J21" s="3">
        <f t="shared" si="0"/>
        <v>770</v>
      </c>
    </row>
    <row r="22" spans="1:10" x14ac:dyDescent="0.25">
      <c r="A22" s="3" t="s">
        <v>53</v>
      </c>
      <c r="B22" s="3" t="s">
        <v>54</v>
      </c>
      <c r="C22" s="3">
        <v>153</v>
      </c>
      <c r="D22" s="3">
        <v>165</v>
      </c>
      <c r="E22" s="3">
        <v>161</v>
      </c>
      <c r="F22" s="4">
        <v>49</v>
      </c>
      <c r="G22" s="4">
        <f>VLOOKUP(A22,[1]Foglio1!$A$2:$C$44,3,FALSE)</f>
        <v>190</v>
      </c>
      <c r="H22" s="4"/>
      <c r="I22" s="3"/>
      <c r="J22" s="3">
        <f t="shared" si="0"/>
        <v>718</v>
      </c>
    </row>
    <row r="23" spans="1:10" x14ac:dyDescent="0.25">
      <c r="A23" s="3" t="s">
        <v>57</v>
      </c>
      <c r="B23" s="3" t="s">
        <v>58</v>
      </c>
      <c r="C23" s="3">
        <v>90</v>
      </c>
      <c r="D23" s="3">
        <v>217</v>
      </c>
      <c r="E23" s="3">
        <v>40</v>
      </c>
      <c r="F23" s="4">
        <v>265</v>
      </c>
      <c r="G23" s="4">
        <f>VLOOKUP(A23,[1]Foglio1!$A$2:$C$44,3,FALSE)</f>
        <v>35</v>
      </c>
      <c r="H23" s="4">
        <v>50</v>
      </c>
      <c r="I23" s="3"/>
      <c r="J23" s="3">
        <f t="shared" si="0"/>
        <v>697</v>
      </c>
    </row>
    <row r="24" spans="1:10" x14ac:dyDescent="0.25">
      <c r="A24" s="3" t="s">
        <v>24</v>
      </c>
      <c r="B24" s="3" t="s">
        <v>25</v>
      </c>
      <c r="C24" s="3">
        <v>25</v>
      </c>
      <c r="D24" s="3">
        <v>182</v>
      </c>
      <c r="E24" s="3">
        <v>110</v>
      </c>
      <c r="F24" s="4">
        <v>350</v>
      </c>
      <c r="G24" s="4"/>
      <c r="H24" s="4"/>
      <c r="I24" s="3"/>
      <c r="J24" s="3">
        <f t="shared" si="0"/>
        <v>667</v>
      </c>
    </row>
    <row r="25" spans="1:10" x14ac:dyDescent="0.25">
      <c r="A25" s="3" t="s">
        <v>83</v>
      </c>
      <c r="B25" s="3" t="s">
        <v>84</v>
      </c>
      <c r="C25" s="3">
        <v>164</v>
      </c>
      <c r="D25" s="3">
        <v>247</v>
      </c>
      <c r="E25" s="3">
        <v>107</v>
      </c>
      <c r="F25" s="4">
        <v>109</v>
      </c>
      <c r="G25" s="4"/>
      <c r="H25" s="4"/>
      <c r="I25" s="3"/>
      <c r="J25" s="3">
        <f t="shared" si="0"/>
        <v>627</v>
      </c>
    </row>
    <row r="26" spans="1:10" x14ac:dyDescent="0.25">
      <c r="A26" s="3" t="s">
        <v>114</v>
      </c>
      <c r="B26" s="3" t="s">
        <v>115</v>
      </c>
      <c r="C26" s="3">
        <v>130</v>
      </c>
      <c r="D26" s="3">
        <v>213</v>
      </c>
      <c r="E26" s="3">
        <v>255</v>
      </c>
      <c r="F26" s="4"/>
      <c r="G26" s="4">
        <f>VLOOKUP(A26,[1]Foglio1!$A$2:$C$44,3,FALSE)</f>
        <v>20</v>
      </c>
      <c r="H26" s="4"/>
      <c r="I26" s="3"/>
      <c r="J26" s="3">
        <f t="shared" si="0"/>
        <v>618</v>
      </c>
    </row>
    <row r="27" spans="1:10" x14ac:dyDescent="0.25">
      <c r="A27" s="3" t="s">
        <v>139</v>
      </c>
      <c r="B27" s="3" t="s">
        <v>140</v>
      </c>
      <c r="C27" s="3"/>
      <c r="D27" s="3">
        <v>59</v>
      </c>
      <c r="E27" s="3">
        <v>10</v>
      </c>
      <c r="F27" s="4">
        <v>80</v>
      </c>
      <c r="G27" s="4">
        <f>VLOOKUP(A27,[1]Foglio1!$A$2:$C$44,3,FALSE)</f>
        <v>290</v>
      </c>
      <c r="H27" s="4">
        <v>102</v>
      </c>
      <c r="I27" s="3"/>
      <c r="J27" s="3">
        <f t="shared" si="0"/>
        <v>541</v>
      </c>
    </row>
    <row r="28" spans="1:10" x14ac:dyDescent="0.25">
      <c r="A28" s="3" t="s">
        <v>73</v>
      </c>
      <c r="B28" s="3" t="s">
        <v>74</v>
      </c>
      <c r="C28" s="3"/>
      <c r="D28" s="3">
        <v>76</v>
      </c>
      <c r="E28" s="3">
        <v>15</v>
      </c>
      <c r="F28" s="4">
        <v>102</v>
      </c>
      <c r="G28" s="4">
        <f>VLOOKUP(A28,[1]Foglio1!$A$2:$C$44,3,FALSE)</f>
        <v>347</v>
      </c>
      <c r="H28" s="4"/>
      <c r="I28" s="3"/>
      <c r="J28" s="3">
        <f t="shared" si="0"/>
        <v>540</v>
      </c>
    </row>
    <row r="29" spans="1:10" x14ac:dyDescent="0.25">
      <c r="A29" s="3" t="s">
        <v>22</v>
      </c>
      <c r="B29" s="3" t="s">
        <v>23</v>
      </c>
      <c r="C29" s="3">
        <v>45</v>
      </c>
      <c r="D29" s="3"/>
      <c r="E29" s="3">
        <v>164</v>
      </c>
      <c r="F29" s="4">
        <v>95</v>
      </c>
      <c r="G29" s="4">
        <f>VLOOKUP(A29,[1]Foglio1!$A$2:$C$44,3,FALSE)</f>
        <v>215</v>
      </c>
      <c r="H29" s="4"/>
      <c r="I29" s="3"/>
      <c r="J29" s="3">
        <f t="shared" si="0"/>
        <v>519</v>
      </c>
    </row>
    <row r="30" spans="1:10" x14ac:dyDescent="0.25">
      <c r="A30" s="3" t="s">
        <v>20</v>
      </c>
      <c r="B30" s="3" t="s">
        <v>21</v>
      </c>
      <c r="C30" s="3"/>
      <c r="D30" s="3">
        <v>40</v>
      </c>
      <c r="E30" s="3">
        <v>90</v>
      </c>
      <c r="F30" s="4"/>
      <c r="G30" s="4">
        <f>VLOOKUP(A30,[1]Foglio1!$A$2:$C$44,3,FALSE)</f>
        <v>220</v>
      </c>
      <c r="H30" s="4">
        <v>160</v>
      </c>
      <c r="I30" s="3"/>
      <c r="J30" s="3">
        <f t="shared" si="0"/>
        <v>510</v>
      </c>
    </row>
    <row r="31" spans="1:10" x14ac:dyDescent="0.25">
      <c r="A31" s="3" t="s">
        <v>95</v>
      </c>
      <c r="B31" s="3" t="s">
        <v>96</v>
      </c>
      <c r="C31" s="3"/>
      <c r="D31" s="3">
        <v>183</v>
      </c>
      <c r="E31" s="3"/>
      <c r="F31" s="4">
        <v>243</v>
      </c>
      <c r="G31" s="4"/>
      <c r="H31" s="4">
        <v>35</v>
      </c>
      <c r="I31" s="3"/>
      <c r="J31" s="3">
        <f t="shared" si="0"/>
        <v>461</v>
      </c>
    </row>
    <row r="32" spans="1:10" x14ac:dyDescent="0.25">
      <c r="A32" s="3" t="s">
        <v>51</v>
      </c>
      <c r="B32" s="3" t="s">
        <v>52</v>
      </c>
      <c r="C32" s="3"/>
      <c r="D32" s="3">
        <v>259</v>
      </c>
      <c r="E32" s="3">
        <v>83</v>
      </c>
      <c r="F32" s="4">
        <v>35</v>
      </c>
      <c r="G32" s="4">
        <f>VLOOKUP(A32,[1]Foglio1!$A$2:$C$44,3,FALSE)</f>
        <v>34</v>
      </c>
      <c r="H32" s="4">
        <v>12</v>
      </c>
      <c r="I32" s="3"/>
      <c r="J32" s="3">
        <f t="shared" si="0"/>
        <v>423</v>
      </c>
    </row>
    <row r="33" spans="1:10" x14ac:dyDescent="0.25">
      <c r="A33" s="3" t="s">
        <v>18</v>
      </c>
      <c r="B33" s="3" t="s">
        <v>19</v>
      </c>
      <c r="C33" s="3">
        <v>45</v>
      </c>
      <c r="D33" s="3">
        <v>115</v>
      </c>
      <c r="E33" s="3">
        <v>114</v>
      </c>
      <c r="F33" s="4">
        <v>5</v>
      </c>
      <c r="G33" s="4">
        <f>VLOOKUP(A33,[1]Foglio1!$A$2:$C$44,3,FALSE)</f>
        <v>128</v>
      </c>
      <c r="H33" s="4">
        <v>9</v>
      </c>
      <c r="I33" s="3"/>
      <c r="J33" s="3">
        <f t="shared" si="0"/>
        <v>416</v>
      </c>
    </row>
    <row r="34" spans="1:10" x14ac:dyDescent="0.25">
      <c r="A34" s="3" t="s">
        <v>198</v>
      </c>
      <c r="B34" s="3" t="s">
        <v>199</v>
      </c>
      <c r="C34" s="3"/>
      <c r="D34" s="3"/>
      <c r="E34" s="3"/>
      <c r="F34" s="4">
        <v>100</v>
      </c>
      <c r="G34" s="4">
        <f>VLOOKUP(A34,[1]Foglio1!$A$2:$C$44,3,FALSE)</f>
        <v>15</v>
      </c>
      <c r="H34" s="4">
        <v>287</v>
      </c>
      <c r="I34" s="3"/>
      <c r="J34" s="3">
        <f t="shared" si="0"/>
        <v>402</v>
      </c>
    </row>
    <row r="35" spans="1:10" x14ac:dyDescent="0.25">
      <c r="A35" s="3" t="s">
        <v>28</v>
      </c>
      <c r="B35" s="3" t="s">
        <v>29</v>
      </c>
      <c r="C35" s="3">
        <v>40</v>
      </c>
      <c r="D35" s="3">
        <v>260</v>
      </c>
      <c r="E35" s="3">
        <v>46</v>
      </c>
      <c r="F35" s="4">
        <v>40</v>
      </c>
      <c r="G35" s="4"/>
      <c r="H35" s="4"/>
      <c r="I35" s="3"/>
      <c r="J35" s="3">
        <f t="shared" si="0"/>
        <v>386</v>
      </c>
    </row>
    <row r="36" spans="1:10" x14ac:dyDescent="0.25">
      <c r="A36" s="3" t="s">
        <v>67</v>
      </c>
      <c r="B36" s="3" t="s">
        <v>68</v>
      </c>
      <c r="C36" s="3">
        <v>50</v>
      </c>
      <c r="D36" s="3"/>
      <c r="E36" s="3">
        <v>200</v>
      </c>
      <c r="F36" s="4">
        <v>102</v>
      </c>
      <c r="G36" s="4"/>
      <c r="H36" s="4"/>
      <c r="I36" s="3"/>
      <c r="J36" s="3">
        <f t="shared" si="0"/>
        <v>352</v>
      </c>
    </row>
    <row r="37" spans="1:10" x14ac:dyDescent="0.25">
      <c r="A37" s="3" t="s">
        <v>110</v>
      </c>
      <c r="B37" s="3" t="s">
        <v>111</v>
      </c>
      <c r="C37" s="3">
        <v>35</v>
      </c>
      <c r="D37" s="3">
        <v>67</v>
      </c>
      <c r="E37" s="3">
        <v>115</v>
      </c>
      <c r="F37" s="4">
        <v>102</v>
      </c>
      <c r="G37" s="4"/>
      <c r="H37" s="4"/>
      <c r="I37" s="3"/>
      <c r="J37" s="3">
        <f t="shared" si="0"/>
        <v>319</v>
      </c>
    </row>
    <row r="38" spans="1:10" x14ac:dyDescent="0.25">
      <c r="A38" s="3" t="s">
        <v>16</v>
      </c>
      <c r="B38" s="3" t="s">
        <v>17</v>
      </c>
      <c r="C38" s="3">
        <v>59</v>
      </c>
      <c r="D38" s="3">
        <v>120</v>
      </c>
      <c r="E38" s="3">
        <v>75</v>
      </c>
      <c r="F38" s="4">
        <v>6</v>
      </c>
      <c r="G38" s="4"/>
      <c r="H38" s="4">
        <v>51</v>
      </c>
      <c r="I38" s="3"/>
      <c r="J38" s="3">
        <f t="shared" si="0"/>
        <v>311</v>
      </c>
    </row>
    <row r="39" spans="1:10" x14ac:dyDescent="0.25">
      <c r="A39" s="3" t="s">
        <v>40</v>
      </c>
      <c r="B39" s="3" t="s">
        <v>41</v>
      </c>
      <c r="C39" s="3"/>
      <c r="D39" s="3">
        <v>5</v>
      </c>
      <c r="E39" s="3">
        <v>12</v>
      </c>
      <c r="F39" s="4">
        <v>206</v>
      </c>
      <c r="G39" s="4"/>
      <c r="H39" s="4">
        <v>60</v>
      </c>
      <c r="I39" s="3"/>
      <c r="J39" s="3">
        <f t="shared" si="0"/>
        <v>283</v>
      </c>
    </row>
    <row r="40" spans="1:10" x14ac:dyDescent="0.25">
      <c r="A40" s="3" t="s">
        <v>91</v>
      </c>
      <c r="B40" s="3" t="s">
        <v>92</v>
      </c>
      <c r="C40" s="3"/>
      <c r="D40" s="3">
        <v>130</v>
      </c>
      <c r="E40" s="3"/>
      <c r="F40" s="4">
        <v>30</v>
      </c>
      <c r="G40" s="4">
        <f>VLOOKUP(A40,[1]Foglio1!$A$2:$C$44,3,FALSE)</f>
        <v>114</v>
      </c>
      <c r="H40" s="4">
        <v>5</v>
      </c>
      <c r="I40" s="3"/>
      <c r="J40" s="3">
        <f t="shared" ref="J40:J71" si="1">SUM(C40:I40)</f>
        <v>279</v>
      </c>
    </row>
    <row r="41" spans="1:10" x14ac:dyDescent="0.25">
      <c r="A41" s="3" t="s">
        <v>32</v>
      </c>
      <c r="B41" s="3" t="s">
        <v>33</v>
      </c>
      <c r="C41" s="3"/>
      <c r="D41" s="3">
        <v>193</v>
      </c>
      <c r="E41" s="3"/>
      <c r="F41" s="4">
        <v>8</v>
      </c>
      <c r="G41" s="4">
        <f>VLOOKUP(A41,[1]Foglio1!$A$2:$C$44,3,FALSE)</f>
        <v>60</v>
      </c>
      <c r="H41" s="4"/>
      <c r="I41" s="3"/>
      <c r="J41" s="3">
        <f t="shared" si="1"/>
        <v>261</v>
      </c>
    </row>
    <row r="42" spans="1:10" x14ac:dyDescent="0.25">
      <c r="A42" s="3" t="s">
        <v>130</v>
      </c>
      <c r="B42" s="3" t="s">
        <v>131</v>
      </c>
      <c r="C42" s="3"/>
      <c r="D42" s="3">
        <v>12</v>
      </c>
      <c r="E42" s="3">
        <v>156</v>
      </c>
      <c r="F42" s="4"/>
      <c r="G42" s="4">
        <f>VLOOKUP(A42,[1]Foglio1!$A$2:$C$44,3,FALSE)</f>
        <v>85</v>
      </c>
      <c r="H42" s="4"/>
      <c r="I42" s="3"/>
      <c r="J42" s="3">
        <f t="shared" si="1"/>
        <v>253</v>
      </c>
    </row>
    <row r="43" spans="1:10" x14ac:dyDescent="0.25">
      <c r="A43" s="3" t="s">
        <v>47</v>
      </c>
      <c r="B43" s="3" t="s">
        <v>48</v>
      </c>
      <c r="C43" s="3"/>
      <c r="D43" s="3">
        <v>50</v>
      </c>
      <c r="E43" s="3">
        <v>5</v>
      </c>
      <c r="F43" s="4">
        <v>10</v>
      </c>
      <c r="G43" s="4">
        <f>VLOOKUP(A43,[1]Foglio1!$A$2:$C$44,3,FALSE)</f>
        <v>92</v>
      </c>
      <c r="H43" s="4">
        <v>80</v>
      </c>
      <c r="I43" s="3"/>
      <c r="J43" s="3">
        <f t="shared" si="1"/>
        <v>237</v>
      </c>
    </row>
    <row r="44" spans="1:10" x14ac:dyDescent="0.25">
      <c r="A44" s="3" t="s">
        <v>126</v>
      </c>
      <c r="B44" s="3" t="s">
        <v>127</v>
      </c>
      <c r="C44" s="3"/>
      <c r="D44" s="3">
        <v>60</v>
      </c>
      <c r="E44" s="3">
        <v>15</v>
      </c>
      <c r="F44" s="4">
        <v>155</v>
      </c>
      <c r="G44" s="4"/>
      <c r="H44" s="4"/>
      <c r="I44" s="3"/>
      <c r="J44" s="3">
        <f t="shared" si="1"/>
        <v>230</v>
      </c>
    </row>
    <row r="45" spans="1:10" x14ac:dyDescent="0.25">
      <c r="A45" s="3" t="s">
        <v>137</v>
      </c>
      <c r="B45" s="3" t="s">
        <v>138</v>
      </c>
      <c r="C45" s="3"/>
      <c r="D45" s="3">
        <v>50</v>
      </c>
      <c r="E45" s="3">
        <v>79</v>
      </c>
      <c r="F45" s="4"/>
      <c r="G45" s="4">
        <f>VLOOKUP(A45,[1]Foglio1!$A$2:$C$44,3,FALSE)</f>
        <v>81</v>
      </c>
      <c r="H45" s="4"/>
      <c r="I45" s="3"/>
      <c r="J45" s="3">
        <f t="shared" si="1"/>
        <v>210</v>
      </c>
    </row>
    <row r="46" spans="1:10" x14ac:dyDescent="0.25">
      <c r="A46" s="3" t="s">
        <v>108</v>
      </c>
      <c r="B46" s="3" t="s">
        <v>109</v>
      </c>
      <c r="C46" s="3">
        <v>30</v>
      </c>
      <c r="D46" s="3">
        <v>8</v>
      </c>
      <c r="E46" s="3"/>
      <c r="F46" s="4">
        <v>165</v>
      </c>
      <c r="G46" s="4">
        <f>VLOOKUP(A46,[1]Foglio1!$A$2:$C$44,3,FALSE)</f>
        <v>5</v>
      </c>
      <c r="H46" s="4"/>
      <c r="I46" s="3"/>
      <c r="J46" s="3">
        <f t="shared" si="1"/>
        <v>208</v>
      </c>
    </row>
    <row r="47" spans="1:10" x14ac:dyDescent="0.25">
      <c r="A47" s="3" t="s">
        <v>102</v>
      </c>
      <c r="B47" s="3" t="s">
        <v>103</v>
      </c>
      <c r="C47" s="3">
        <v>72</v>
      </c>
      <c r="D47" s="3">
        <v>14</v>
      </c>
      <c r="E47" s="3"/>
      <c r="F47" s="4">
        <v>42</v>
      </c>
      <c r="G47" s="4">
        <f>VLOOKUP(A47,[1]Foglio1!$A$2:$C$44,3,FALSE)</f>
        <v>80</v>
      </c>
      <c r="H47" s="4"/>
      <c r="I47" s="3"/>
      <c r="J47" s="3">
        <f t="shared" si="1"/>
        <v>208</v>
      </c>
    </row>
    <row r="48" spans="1:10" x14ac:dyDescent="0.25">
      <c r="A48" s="3" t="s">
        <v>97</v>
      </c>
      <c r="B48" s="3" t="s">
        <v>98</v>
      </c>
      <c r="C48" s="3"/>
      <c r="D48" s="3">
        <v>5</v>
      </c>
      <c r="E48" s="3">
        <v>25</v>
      </c>
      <c r="F48" s="4">
        <v>5</v>
      </c>
      <c r="G48" s="4">
        <f>VLOOKUP(A48,[1]Foglio1!$A$2:$C$44,3,FALSE)</f>
        <v>115</v>
      </c>
      <c r="H48" s="4">
        <v>50</v>
      </c>
      <c r="I48" s="3"/>
      <c r="J48" s="3">
        <f t="shared" si="1"/>
        <v>200</v>
      </c>
    </row>
    <row r="49" spans="1:10" x14ac:dyDescent="0.25">
      <c r="A49" s="3" t="s">
        <v>163</v>
      </c>
      <c r="B49" s="3" t="s">
        <v>164</v>
      </c>
      <c r="C49" s="3"/>
      <c r="D49" s="3"/>
      <c r="E49" s="3">
        <v>100</v>
      </c>
      <c r="F49" s="4"/>
      <c r="G49" s="4"/>
      <c r="H49" s="4">
        <v>97</v>
      </c>
      <c r="I49" s="3"/>
      <c r="J49" s="3">
        <f t="shared" si="1"/>
        <v>197</v>
      </c>
    </row>
    <row r="50" spans="1:10" x14ac:dyDescent="0.25">
      <c r="A50" s="3" t="s">
        <v>59</v>
      </c>
      <c r="B50" s="3" t="s">
        <v>60</v>
      </c>
      <c r="C50" s="3">
        <v>105</v>
      </c>
      <c r="D50" s="3"/>
      <c r="E50" s="3"/>
      <c r="F50" s="4">
        <v>25</v>
      </c>
      <c r="G50" s="4"/>
      <c r="H50" s="4">
        <v>65</v>
      </c>
      <c r="I50" s="3"/>
      <c r="J50" s="3">
        <f t="shared" si="1"/>
        <v>195</v>
      </c>
    </row>
    <row r="51" spans="1:10" x14ac:dyDescent="0.25">
      <c r="A51" s="3" t="s">
        <v>81</v>
      </c>
      <c r="B51" s="3" t="s">
        <v>82</v>
      </c>
      <c r="C51" s="3"/>
      <c r="D51" s="3">
        <v>70</v>
      </c>
      <c r="E51" s="3">
        <v>41</v>
      </c>
      <c r="F51" s="4">
        <v>73</v>
      </c>
      <c r="G51" s="4"/>
      <c r="H51" s="4"/>
      <c r="I51" s="3"/>
      <c r="J51" s="3">
        <f t="shared" si="1"/>
        <v>184</v>
      </c>
    </row>
    <row r="52" spans="1:10" x14ac:dyDescent="0.25">
      <c r="A52" s="3" t="s">
        <v>61</v>
      </c>
      <c r="B52" s="3" t="s">
        <v>62</v>
      </c>
      <c r="C52" s="3"/>
      <c r="D52" s="3">
        <v>19</v>
      </c>
      <c r="E52" s="3">
        <v>62</v>
      </c>
      <c r="F52" s="4">
        <v>63</v>
      </c>
      <c r="G52" s="4">
        <f>VLOOKUP(A52,[1]Foglio1!$A$2:$C$44,3,FALSE)</f>
        <v>25</v>
      </c>
      <c r="H52" s="4"/>
      <c r="I52" s="3"/>
      <c r="J52" s="3">
        <f t="shared" si="1"/>
        <v>169</v>
      </c>
    </row>
    <row r="53" spans="1:10" x14ac:dyDescent="0.25">
      <c r="A53" s="3" t="s">
        <v>44</v>
      </c>
      <c r="B53" s="3" t="s">
        <v>136</v>
      </c>
      <c r="C53" s="3"/>
      <c r="D53" s="3">
        <v>62</v>
      </c>
      <c r="E53" s="3">
        <v>105</v>
      </c>
      <c r="F53" s="4"/>
      <c r="G53" s="4"/>
      <c r="H53" s="4"/>
      <c r="I53" s="3"/>
      <c r="J53" s="3">
        <f t="shared" si="1"/>
        <v>167</v>
      </c>
    </row>
    <row r="54" spans="1:10" x14ac:dyDescent="0.25">
      <c r="A54" s="3" t="s">
        <v>157</v>
      </c>
      <c r="B54" s="3" t="s">
        <v>158</v>
      </c>
      <c r="C54" s="3"/>
      <c r="D54" s="3"/>
      <c r="E54" s="3">
        <v>151</v>
      </c>
      <c r="F54" s="4">
        <v>10</v>
      </c>
      <c r="G54" s="4"/>
      <c r="H54" s="4"/>
      <c r="I54" s="3"/>
      <c r="J54" s="3">
        <f t="shared" si="1"/>
        <v>161</v>
      </c>
    </row>
    <row r="55" spans="1:10" x14ac:dyDescent="0.25">
      <c r="A55" s="3" t="s">
        <v>38</v>
      </c>
      <c r="B55" s="3" t="s">
        <v>39</v>
      </c>
      <c r="C55" s="3">
        <v>125</v>
      </c>
      <c r="D55" s="3"/>
      <c r="E55" s="3">
        <v>30</v>
      </c>
      <c r="F55" s="4"/>
      <c r="G55" s="4"/>
      <c r="H55" s="4"/>
      <c r="I55" s="3"/>
      <c r="J55" s="3">
        <f t="shared" si="1"/>
        <v>155</v>
      </c>
    </row>
    <row r="56" spans="1:10" x14ac:dyDescent="0.25">
      <c r="A56" s="3" t="s">
        <v>79</v>
      </c>
      <c r="B56" s="3" t="s">
        <v>80</v>
      </c>
      <c r="C56" s="3">
        <v>14</v>
      </c>
      <c r="D56" s="3">
        <v>21</v>
      </c>
      <c r="E56" s="3">
        <v>5</v>
      </c>
      <c r="F56" s="4">
        <v>102</v>
      </c>
      <c r="G56" s="4"/>
      <c r="H56" s="4"/>
      <c r="I56" s="3"/>
      <c r="J56" s="3">
        <f t="shared" si="1"/>
        <v>142</v>
      </c>
    </row>
    <row r="57" spans="1:10" x14ac:dyDescent="0.25">
      <c r="A57" s="3" t="s">
        <v>120</v>
      </c>
      <c r="B57" s="3" t="s">
        <v>121</v>
      </c>
      <c r="C57" s="3"/>
      <c r="D57" s="3">
        <v>12</v>
      </c>
      <c r="E57" s="3">
        <v>60</v>
      </c>
      <c r="F57" s="4">
        <v>5</v>
      </c>
      <c r="G57" s="4">
        <f>VLOOKUP(A57,[1]Foglio1!$A$2:$C$44,3,FALSE)</f>
        <v>35</v>
      </c>
      <c r="H57" s="4">
        <v>25</v>
      </c>
      <c r="I57" s="3"/>
      <c r="J57" s="3">
        <f t="shared" si="1"/>
        <v>137</v>
      </c>
    </row>
    <row r="58" spans="1:10" x14ac:dyDescent="0.25">
      <c r="A58" s="3" t="s">
        <v>176</v>
      </c>
      <c r="B58" s="3" t="s">
        <v>177</v>
      </c>
      <c r="C58" s="3"/>
      <c r="D58" s="3"/>
      <c r="E58" s="3"/>
      <c r="F58" s="4">
        <v>5</v>
      </c>
      <c r="G58" s="4"/>
      <c r="H58" s="4">
        <v>130</v>
      </c>
      <c r="I58" s="3"/>
      <c r="J58" s="3">
        <f t="shared" si="1"/>
        <v>135</v>
      </c>
    </row>
    <row r="59" spans="1:10" x14ac:dyDescent="0.25">
      <c r="A59" s="3" t="s">
        <v>87</v>
      </c>
      <c r="B59" s="3" t="s">
        <v>88</v>
      </c>
      <c r="C59" s="3">
        <v>17</v>
      </c>
      <c r="D59" s="3">
        <v>63</v>
      </c>
      <c r="E59" s="3"/>
      <c r="F59" s="4"/>
      <c r="G59" s="4">
        <f>VLOOKUP(A59,[1]Foglio1!$A$2:$C$44,3,FALSE)</f>
        <v>14</v>
      </c>
      <c r="H59" s="4">
        <v>35</v>
      </c>
      <c r="I59" s="3"/>
      <c r="J59" s="3">
        <f t="shared" si="1"/>
        <v>129</v>
      </c>
    </row>
    <row r="60" spans="1:10" x14ac:dyDescent="0.25">
      <c r="A60" s="3" t="s">
        <v>169</v>
      </c>
      <c r="B60" s="3" t="s">
        <v>170</v>
      </c>
      <c r="C60" s="3"/>
      <c r="D60" s="3"/>
      <c r="E60" s="3">
        <v>45</v>
      </c>
      <c r="F60" s="4">
        <v>10</v>
      </c>
      <c r="G60" s="4">
        <f>VLOOKUP(A60,[1]Foglio1!$A$2:$C$44,3,FALSE)</f>
        <v>15</v>
      </c>
      <c r="H60" s="4">
        <v>57</v>
      </c>
      <c r="I60" s="3"/>
      <c r="J60" s="3">
        <f t="shared" si="1"/>
        <v>127</v>
      </c>
    </row>
    <row r="61" spans="1:10" x14ac:dyDescent="0.25">
      <c r="A61" s="3" t="s">
        <v>180</v>
      </c>
      <c r="B61" s="3" t="s">
        <v>181</v>
      </c>
      <c r="C61" s="3"/>
      <c r="D61" s="3"/>
      <c r="E61" s="3"/>
      <c r="F61" s="4">
        <v>67</v>
      </c>
      <c r="G61" s="4"/>
      <c r="H61" s="4">
        <v>60</v>
      </c>
      <c r="I61" s="3"/>
      <c r="J61" s="3">
        <f t="shared" si="1"/>
        <v>127</v>
      </c>
    </row>
    <row r="62" spans="1:10" x14ac:dyDescent="0.25">
      <c r="A62" s="3" t="s">
        <v>171</v>
      </c>
      <c r="B62" s="3" t="s">
        <v>172</v>
      </c>
      <c r="C62" s="3"/>
      <c r="D62" s="3"/>
      <c r="E62" s="3">
        <v>5</v>
      </c>
      <c r="F62" s="4">
        <v>20</v>
      </c>
      <c r="G62" s="4">
        <f>VLOOKUP(A62,[1]Foglio1!$A$2:$C$44,3,FALSE)</f>
        <v>100</v>
      </c>
      <c r="H62" s="4"/>
      <c r="I62" s="3"/>
      <c r="J62" s="3">
        <f t="shared" si="1"/>
        <v>125</v>
      </c>
    </row>
    <row r="63" spans="1:10" x14ac:dyDescent="0.25">
      <c r="A63" s="3" t="s">
        <v>10</v>
      </c>
      <c r="B63" s="3" t="s">
        <v>11</v>
      </c>
      <c r="C63" s="3">
        <v>95</v>
      </c>
      <c r="D63" s="3">
        <v>25</v>
      </c>
      <c r="E63" s="3"/>
      <c r="F63" s="4"/>
      <c r="G63" s="4"/>
      <c r="H63" s="4"/>
      <c r="I63" s="3"/>
      <c r="J63" s="3">
        <f t="shared" si="1"/>
        <v>120</v>
      </c>
    </row>
    <row r="64" spans="1:10" x14ac:dyDescent="0.25">
      <c r="A64" s="3" t="s">
        <v>26</v>
      </c>
      <c r="B64" s="3" t="s">
        <v>27</v>
      </c>
      <c r="C64" s="3"/>
      <c r="D64" s="3">
        <v>10</v>
      </c>
      <c r="E64" s="3">
        <v>22</v>
      </c>
      <c r="F64" s="4"/>
      <c r="G64" s="4">
        <f>VLOOKUP(A64,[1]Foglio1!$A$2:$C$44,3,FALSE)</f>
        <v>35</v>
      </c>
      <c r="H64" s="4">
        <v>45</v>
      </c>
      <c r="I64" s="3"/>
      <c r="J64" s="3">
        <f t="shared" si="1"/>
        <v>112</v>
      </c>
    </row>
    <row r="65" spans="1:10" x14ac:dyDescent="0.25">
      <c r="A65" s="3" t="s">
        <v>159</v>
      </c>
      <c r="B65" s="3" t="s">
        <v>160</v>
      </c>
      <c r="C65" s="3"/>
      <c r="D65" s="3"/>
      <c r="E65" s="3">
        <v>79</v>
      </c>
      <c r="F65" s="4">
        <v>18</v>
      </c>
      <c r="G65" s="4"/>
      <c r="H65" s="4">
        <v>14</v>
      </c>
      <c r="I65" s="3"/>
      <c r="J65" s="3">
        <f t="shared" si="1"/>
        <v>111</v>
      </c>
    </row>
    <row r="66" spans="1:10" x14ac:dyDescent="0.25">
      <c r="A66" s="3" t="s">
        <v>184</v>
      </c>
      <c r="B66" s="3" t="s">
        <v>185</v>
      </c>
      <c r="C66" s="3"/>
      <c r="D66" s="3"/>
      <c r="E66" s="3"/>
      <c r="F66" s="4">
        <v>110</v>
      </c>
      <c r="G66" s="4"/>
      <c r="H66" s="4"/>
      <c r="I66" s="3"/>
      <c r="J66" s="3">
        <f t="shared" si="1"/>
        <v>110</v>
      </c>
    </row>
    <row r="67" spans="1:10" x14ac:dyDescent="0.25">
      <c r="A67" s="3" t="s">
        <v>85</v>
      </c>
      <c r="B67" s="3" t="s">
        <v>86</v>
      </c>
      <c r="C67" s="3"/>
      <c r="D67" s="3">
        <v>105</v>
      </c>
      <c r="E67" s="3"/>
      <c r="F67" s="4"/>
      <c r="G67" s="4"/>
      <c r="H67" s="4"/>
      <c r="I67" s="3"/>
      <c r="J67" s="3">
        <f t="shared" si="1"/>
        <v>105</v>
      </c>
    </row>
    <row r="68" spans="1:10" x14ac:dyDescent="0.25">
      <c r="A68" s="3" t="s">
        <v>161</v>
      </c>
      <c r="B68" s="3" t="s">
        <v>162</v>
      </c>
      <c r="C68" s="3"/>
      <c r="D68" s="3"/>
      <c r="E68" s="3">
        <v>105</v>
      </c>
      <c r="F68" s="4"/>
      <c r="G68" s="4"/>
      <c r="H68" s="4"/>
      <c r="I68" s="3"/>
      <c r="J68" s="3">
        <f t="shared" si="1"/>
        <v>105</v>
      </c>
    </row>
    <row r="69" spans="1:10" x14ac:dyDescent="0.25">
      <c r="A69" s="3" t="s">
        <v>196</v>
      </c>
      <c r="B69" s="3" t="s">
        <v>197</v>
      </c>
      <c r="C69" s="3"/>
      <c r="D69" s="3"/>
      <c r="E69" s="3"/>
      <c r="F69" s="4">
        <v>74</v>
      </c>
      <c r="G69" s="4">
        <f>VLOOKUP(A69,[1]Foglio1!$A$2:$C$44,3,FALSE)</f>
        <v>30</v>
      </c>
      <c r="H69" s="4"/>
      <c r="I69" s="3"/>
      <c r="J69" s="3">
        <f t="shared" si="1"/>
        <v>104</v>
      </c>
    </row>
    <row r="70" spans="1:10" x14ac:dyDescent="0.25">
      <c r="A70" s="3" t="s">
        <v>106</v>
      </c>
      <c r="B70" s="3" t="s">
        <v>107</v>
      </c>
      <c r="C70" s="3">
        <v>100</v>
      </c>
      <c r="D70" s="3"/>
      <c r="E70" s="3"/>
      <c r="F70" s="4"/>
      <c r="G70" s="4"/>
      <c r="H70" s="4"/>
      <c r="I70" s="3"/>
      <c r="J70" s="3">
        <f t="shared" si="1"/>
        <v>100</v>
      </c>
    </row>
    <row r="71" spans="1:10" x14ac:dyDescent="0.25">
      <c r="A71" s="3" t="s">
        <v>200</v>
      </c>
      <c r="B71" s="3" t="s">
        <v>201</v>
      </c>
      <c r="C71" s="3"/>
      <c r="D71" s="3"/>
      <c r="E71" s="3"/>
      <c r="F71" s="4">
        <v>100</v>
      </c>
      <c r="G71" s="4"/>
      <c r="H71" s="4"/>
      <c r="I71" s="3"/>
      <c r="J71" s="3">
        <f t="shared" si="1"/>
        <v>100</v>
      </c>
    </row>
    <row r="72" spans="1:10" x14ac:dyDescent="0.25">
      <c r="A72" s="3" t="s">
        <v>141</v>
      </c>
      <c r="B72" s="3" t="s">
        <v>142</v>
      </c>
      <c r="C72" s="3"/>
      <c r="D72" s="3">
        <v>60</v>
      </c>
      <c r="E72" s="3">
        <v>27</v>
      </c>
      <c r="F72" s="4"/>
      <c r="G72" s="4"/>
      <c r="H72" s="4">
        <v>8</v>
      </c>
      <c r="I72" s="3"/>
      <c r="J72" s="3">
        <f t="shared" ref="J72:J103" si="2">SUM(C72:I72)</f>
        <v>95</v>
      </c>
    </row>
    <row r="73" spans="1:10" x14ac:dyDescent="0.25">
      <c r="A73" s="3" t="s">
        <v>147</v>
      </c>
      <c r="B73" s="3" t="s">
        <v>148</v>
      </c>
      <c r="C73" s="3"/>
      <c r="D73" s="3">
        <v>20</v>
      </c>
      <c r="E73" s="3">
        <v>25</v>
      </c>
      <c r="F73" s="4">
        <v>48</v>
      </c>
      <c r="G73" s="4"/>
      <c r="H73" s="4"/>
      <c r="I73" s="3"/>
      <c r="J73" s="3">
        <f t="shared" si="2"/>
        <v>93</v>
      </c>
    </row>
    <row r="74" spans="1:10" x14ac:dyDescent="0.25">
      <c r="A74" s="3" t="s">
        <v>128</v>
      </c>
      <c r="B74" s="3" t="s">
        <v>129</v>
      </c>
      <c r="C74" s="3"/>
      <c r="D74" s="3">
        <v>72</v>
      </c>
      <c r="E74" s="3"/>
      <c r="F74" s="4">
        <v>20</v>
      </c>
      <c r="G74" s="4"/>
      <c r="H74" s="4"/>
      <c r="I74" s="3"/>
      <c r="J74" s="3">
        <f t="shared" si="2"/>
        <v>92</v>
      </c>
    </row>
    <row r="75" spans="1:10" x14ac:dyDescent="0.25">
      <c r="A75" s="3" t="s">
        <v>124</v>
      </c>
      <c r="B75" s="3" t="s">
        <v>125</v>
      </c>
      <c r="C75" s="3"/>
      <c r="D75" s="3">
        <v>17</v>
      </c>
      <c r="E75" s="3"/>
      <c r="F75" s="4">
        <v>70</v>
      </c>
      <c r="G75" s="4"/>
      <c r="H75" s="4"/>
      <c r="I75" s="3"/>
      <c r="J75" s="3">
        <f t="shared" si="2"/>
        <v>87</v>
      </c>
    </row>
    <row r="76" spans="1:10" x14ac:dyDescent="0.25">
      <c r="A76" s="3" t="s">
        <v>77</v>
      </c>
      <c r="B76" s="3" t="s">
        <v>78</v>
      </c>
      <c r="C76" s="3"/>
      <c r="D76" s="3">
        <v>16</v>
      </c>
      <c r="E76" s="3">
        <v>17</v>
      </c>
      <c r="F76" s="4">
        <v>50</v>
      </c>
      <c r="G76" s="4"/>
      <c r="H76" s="4"/>
      <c r="I76" s="3"/>
      <c r="J76" s="3">
        <f t="shared" si="2"/>
        <v>83</v>
      </c>
    </row>
    <row r="77" spans="1:10" x14ac:dyDescent="0.25">
      <c r="A77" s="3" t="s">
        <v>134</v>
      </c>
      <c r="B77" s="3" t="s">
        <v>135</v>
      </c>
      <c r="C77" s="3"/>
      <c r="D77" s="3">
        <v>75</v>
      </c>
      <c r="E77" s="3"/>
      <c r="F77" s="4">
        <v>5</v>
      </c>
      <c r="G77" s="4"/>
      <c r="H77" s="4"/>
      <c r="I77" s="3"/>
      <c r="J77" s="3">
        <f t="shared" si="2"/>
        <v>80</v>
      </c>
    </row>
    <row r="78" spans="1:10" x14ac:dyDescent="0.25">
      <c r="A78" s="3" t="s">
        <v>104</v>
      </c>
      <c r="B78" s="3" t="s">
        <v>105</v>
      </c>
      <c r="C78" s="3">
        <v>35</v>
      </c>
      <c r="D78" s="3">
        <v>30</v>
      </c>
      <c r="E78" s="3"/>
      <c r="F78" s="4">
        <v>15</v>
      </c>
      <c r="G78" s="4"/>
      <c r="H78" s="4"/>
      <c r="I78" s="3"/>
      <c r="J78" s="3">
        <f t="shared" si="2"/>
        <v>80</v>
      </c>
    </row>
    <row r="79" spans="1:10" x14ac:dyDescent="0.25">
      <c r="A79" s="3" t="s">
        <v>151</v>
      </c>
      <c r="B79" s="3" t="s">
        <v>152</v>
      </c>
      <c r="C79" s="3"/>
      <c r="D79" s="3"/>
      <c r="E79" s="3">
        <v>70</v>
      </c>
      <c r="F79" s="4">
        <v>5</v>
      </c>
      <c r="G79" s="4">
        <f>VLOOKUP(A79,[1]Foglio1!$A$2:$C$44,3,FALSE)</f>
        <v>5</v>
      </c>
      <c r="H79" s="4"/>
      <c r="I79" s="3"/>
      <c r="J79" s="3">
        <f t="shared" si="2"/>
        <v>80</v>
      </c>
    </row>
    <row r="80" spans="1:10" x14ac:dyDescent="0.25">
      <c r="A80" s="3" t="s">
        <v>122</v>
      </c>
      <c r="B80" s="3" t="s">
        <v>123</v>
      </c>
      <c r="C80" s="3"/>
      <c r="D80" s="3">
        <v>15</v>
      </c>
      <c r="E80" s="3">
        <v>60</v>
      </c>
      <c r="F80" s="4"/>
      <c r="G80" s="4"/>
      <c r="H80" s="4"/>
      <c r="I80" s="3"/>
      <c r="J80" s="3">
        <f t="shared" si="2"/>
        <v>75</v>
      </c>
    </row>
    <row r="81" spans="1:10" x14ac:dyDescent="0.25">
      <c r="A81" s="3" t="s">
        <v>149</v>
      </c>
      <c r="B81" s="3" t="s">
        <v>150</v>
      </c>
      <c r="C81" s="3"/>
      <c r="D81" s="3"/>
      <c r="E81" s="3">
        <v>24</v>
      </c>
      <c r="F81" s="4">
        <v>45</v>
      </c>
      <c r="G81" s="4"/>
      <c r="H81" s="4"/>
      <c r="I81" s="3"/>
      <c r="J81" s="3">
        <f t="shared" si="2"/>
        <v>69</v>
      </c>
    </row>
    <row r="82" spans="1:10" x14ac:dyDescent="0.25">
      <c r="A82" s="3" t="s">
        <v>55</v>
      </c>
      <c r="B82" s="3" t="s">
        <v>56</v>
      </c>
      <c r="C82" s="3">
        <v>20</v>
      </c>
      <c r="D82" s="3">
        <v>40</v>
      </c>
      <c r="E82" s="3"/>
      <c r="F82" s="4">
        <v>5</v>
      </c>
      <c r="G82" s="4"/>
      <c r="H82" s="4"/>
      <c r="I82" s="3"/>
      <c r="J82" s="3">
        <f t="shared" si="2"/>
        <v>65</v>
      </c>
    </row>
    <row r="83" spans="1:10" x14ac:dyDescent="0.25">
      <c r="A83" s="3" t="s">
        <v>99</v>
      </c>
      <c r="B83" s="3" t="s">
        <v>100</v>
      </c>
      <c r="C83" s="3"/>
      <c r="D83" s="3">
        <v>55</v>
      </c>
      <c r="E83" s="3"/>
      <c r="F83" s="4">
        <v>10</v>
      </c>
      <c r="G83" s="4"/>
      <c r="H83" s="4"/>
      <c r="I83" s="3"/>
      <c r="J83" s="3">
        <f t="shared" si="2"/>
        <v>65</v>
      </c>
    </row>
    <row r="84" spans="1:10" x14ac:dyDescent="0.25">
      <c r="A84" s="3" t="s">
        <v>143</v>
      </c>
      <c r="B84" s="3" t="s">
        <v>144</v>
      </c>
      <c r="C84" s="3"/>
      <c r="D84" s="3">
        <v>50</v>
      </c>
      <c r="E84" s="3"/>
      <c r="F84" s="4">
        <v>10</v>
      </c>
      <c r="G84" s="4"/>
      <c r="H84" s="4"/>
      <c r="I84" s="3"/>
      <c r="J84" s="3">
        <f t="shared" si="2"/>
        <v>60</v>
      </c>
    </row>
    <row r="85" spans="1:10" x14ac:dyDescent="0.25">
      <c r="A85" s="3" t="s">
        <v>112</v>
      </c>
      <c r="B85" s="3" t="s">
        <v>113</v>
      </c>
      <c r="C85" s="3">
        <v>55</v>
      </c>
      <c r="D85" s="3"/>
      <c r="E85" s="3"/>
      <c r="F85" s="4"/>
      <c r="G85" s="4"/>
      <c r="H85" s="4"/>
      <c r="I85" s="3"/>
      <c r="J85" s="3">
        <f t="shared" si="2"/>
        <v>55</v>
      </c>
    </row>
    <row r="86" spans="1:10" x14ac:dyDescent="0.25">
      <c r="A86" s="6">
        <v>2042</v>
      </c>
      <c r="B86" s="3" t="s">
        <v>206</v>
      </c>
      <c r="C86" s="3"/>
      <c r="D86" s="3"/>
      <c r="E86" s="3"/>
      <c r="F86" s="4"/>
      <c r="G86" s="4">
        <v>40</v>
      </c>
      <c r="H86" s="4">
        <v>11</v>
      </c>
      <c r="I86" s="3"/>
      <c r="J86" s="3">
        <f t="shared" si="2"/>
        <v>51</v>
      </c>
    </row>
    <row r="87" spans="1:10" x14ac:dyDescent="0.25">
      <c r="A87" s="3" t="s">
        <v>182</v>
      </c>
      <c r="B87" s="3" t="s">
        <v>183</v>
      </c>
      <c r="C87" s="3"/>
      <c r="D87" s="3"/>
      <c r="E87" s="3"/>
      <c r="F87" s="4">
        <v>45</v>
      </c>
      <c r="G87" s="4"/>
      <c r="H87" s="4"/>
      <c r="I87" s="3"/>
      <c r="J87" s="3">
        <f t="shared" si="2"/>
        <v>45</v>
      </c>
    </row>
    <row r="88" spans="1:10" x14ac:dyDescent="0.25">
      <c r="A88" s="6">
        <v>2385</v>
      </c>
      <c r="B88" s="3" t="s">
        <v>211</v>
      </c>
      <c r="C88" s="3"/>
      <c r="D88" s="3"/>
      <c r="E88" s="3"/>
      <c r="F88" s="4"/>
      <c r="G88" s="4"/>
      <c r="H88" s="4">
        <v>44</v>
      </c>
      <c r="I88" s="3"/>
      <c r="J88" s="3">
        <f t="shared" si="2"/>
        <v>44</v>
      </c>
    </row>
    <row r="89" spans="1:10" x14ac:dyDescent="0.25">
      <c r="A89" s="3" t="s">
        <v>145</v>
      </c>
      <c r="B89" s="3" t="s">
        <v>146</v>
      </c>
      <c r="C89" s="3"/>
      <c r="D89" s="3">
        <v>5</v>
      </c>
      <c r="E89" s="3"/>
      <c r="F89" s="4">
        <v>35</v>
      </c>
      <c r="G89" s="4"/>
      <c r="H89" s="4"/>
      <c r="I89" s="3"/>
      <c r="J89" s="3">
        <f t="shared" si="2"/>
        <v>40</v>
      </c>
    </row>
    <row r="90" spans="1:10" x14ac:dyDescent="0.25">
      <c r="A90" s="6">
        <v>2385</v>
      </c>
      <c r="B90" s="3" t="s">
        <v>207</v>
      </c>
      <c r="C90" s="3"/>
      <c r="D90" s="3"/>
      <c r="E90" s="3"/>
      <c r="F90" s="4"/>
      <c r="G90" s="4">
        <v>40</v>
      </c>
      <c r="H90" s="4"/>
      <c r="I90" s="3"/>
      <c r="J90" s="3">
        <f t="shared" si="2"/>
        <v>40</v>
      </c>
    </row>
    <row r="91" spans="1:10" x14ac:dyDescent="0.25">
      <c r="A91" s="3" t="s">
        <v>93</v>
      </c>
      <c r="B91" s="3" t="s">
        <v>94</v>
      </c>
      <c r="C91" s="3"/>
      <c r="D91" s="3">
        <v>5</v>
      </c>
      <c r="E91" s="3">
        <v>5</v>
      </c>
      <c r="F91" s="4">
        <v>27</v>
      </c>
      <c r="G91" s="4"/>
      <c r="H91" s="4"/>
      <c r="I91" s="3"/>
      <c r="J91" s="3">
        <f t="shared" si="2"/>
        <v>37</v>
      </c>
    </row>
    <row r="92" spans="1:10" x14ac:dyDescent="0.25">
      <c r="A92" s="3" t="s">
        <v>89</v>
      </c>
      <c r="B92" s="3" t="s">
        <v>90</v>
      </c>
      <c r="C92" s="3"/>
      <c r="D92" s="3">
        <v>6</v>
      </c>
      <c r="E92" s="3"/>
      <c r="F92" s="4">
        <v>10</v>
      </c>
      <c r="G92" s="4"/>
      <c r="H92" s="4">
        <v>20</v>
      </c>
      <c r="I92" s="3"/>
      <c r="J92" s="3">
        <f t="shared" si="2"/>
        <v>36</v>
      </c>
    </row>
    <row r="93" spans="1:10" x14ac:dyDescent="0.25">
      <c r="A93" s="3" t="s">
        <v>75</v>
      </c>
      <c r="B93" s="3" t="s">
        <v>76</v>
      </c>
      <c r="C93" s="3"/>
      <c r="D93" s="3">
        <v>20</v>
      </c>
      <c r="E93" s="3">
        <v>5</v>
      </c>
      <c r="F93" s="4">
        <v>10</v>
      </c>
      <c r="G93" s="4"/>
      <c r="H93" s="4"/>
      <c r="I93" s="3"/>
      <c r="J93" s="3">
        <f t="shared" si="2"/>
        <v>35</v>
      </c>
    </row>
    <row r="94" spans="1:10" x14ac:dyDescent="0.25">
      <c r="A94" s="6">
        <v>2463</v>
      </c>
      <c r="B94" s="3" t="s">
        <v>208</v>
      </c>
      <c r="C94" s="3"/>
      <c r="D94" s="3"/>
      <c r="E94" s="3"/>
      <c r="F94" s="4"/>
      <c r="G94" s="4">
        <v>35</v>
      </c>
      <c r="H94" s="4"/>
      <c r="I94" s="3"/>
      <c r="J94" s="3">
        <v>35</v>
      </c>
    </row>
    <row r="95" spans="1:10" x14ac:dyDescent="0.25">
      <c r="A95" s="6">
        <v>2463</v>
      </c>
      <c r="B95" s="3" t="s">
        <v>212</v>
      </c>
      <c r="C95" s="3"/>
      <c r="D95" s="3"/>
      <c r="E95" s="3"/>
      <c r="F95" s="4"/>
      <c r="G95" s="4"/>
      <c r="H95" s="4">
        <v>35</v>
      </c>
      <c r="I95" s="3"/>
      <c r="J95" s="3">
        <f t="shared" ref="J95:J112" si="3">SUM(C95:I95)</f>
        <v>35</v>
      </c>
    </row>
    <row r="96" spans="1:10" x14ac:dyDescent="0.25">
      <c r="A96" s="3" t="s">
        <v>165</v>
      </c>
      <c r="B96" s="3" t="s">
        <v>166</v>
      </c>
      <c r="C96" s="3"/>
      <c r="D96" s="3"/>
      <c r="E96" s="3">
        <v>34</v>
      </c>
      <c r="F96" s="4"/>
      <c r="G96" s="4"/>
      <c r="H96" s="4"/>
      <c r="I96" s="3"/>
      <c r="J96" s="3">
        <f t="shared" si="3"/>
        <v>34</v>
      </c>
    </row>
    <row r="97" spans="1:10" x14ac:dyDescent="0.25">
      <c r="A97" s="3" t="s">
        <v>167</v>
      </c>
      <c r="B97" s="3" t="s">
        <v>168</v>
      </c>
      <c r="C97" s="3"/>
      <c r="D97" s="3"/>
      <c r="E97" s="3">
        <v>20</v>
      </c>
      <c r="F97" s="4">
        <v>5</v>
      </c>
      <c r="G97" s="4"/>
      <c r="H97" s="4">
        <v>7</v>
      </c>
      <c r="I97" s="3"/>
      <c r="J97" s="3">
        <f t="shared" si="3"/>
        <v>32</v>
      </c>
    </row>
    <row r="98" spans="1:10" x14ac:dyDescent="0.25">
      <c r="A98" s="3" t="s">
        <v>155</v>
      </c>
      <c r="B98" s="3" t="s">
        <v>156</v>
      </c>
      <c r="C98" s="3"/>
      <c r="D98" s="3"/>
      <c r="E98" s="3">
        <v>19</v>
      </c>
      <c r="F98" s="4"/>
      <c r="G98" s="4">
        <f>VLOOKUP(A98,[1]Foglio1!$A$2:$C$44,3,FALSE)</f>
        <v>12</v>
      </c>
      <c r="H98" s="4"/>
      <c r="I98" s="3"/>
      <c r="J98" s="3">
        <f t="shared" si="3"/>
        <v>31</v>
      </c>
    </row>
    <row r="99" spans="1:10" x14ac:dyDescent="0.25">
      <c r="A99" s="3" t="s">
        <v>65</v>
      </c>
      <c r="B99" s="3" t="s">
        <v>66</v>
      </c>
      <c r="C99" s="3"/>
      <c r="D99" s="3">
        <v>25</v>
      </c>
      <c r="E99" s="3"/>
      <c r="F99" s="4"/>
      <c r="G99" s="4"/>
      <c r="H99" s="4"/>
      <c r="I99" s="3"/>
      <c r="J99" s="3">
        <f t="shared" si="3"/>
        <v>25</v>
      </c>
    </row>
    <row r="100" spans="1:10" x14ac:dyDescent="0.25">
      <c r="A100" s="3" t="s">
        <v>132</v>
      </c>
      <c r="B100" s="3" t="s">
        <v>133</v>
      </c>
      <c r="C100" s="3"/>
      <c r="D100" s="3">
        <v>10</v>
      </c>
      <c r="E100" s="3">
        <v>15</v>
      </c>
      <c r="F100" s="4"/>
      <c r="G100" s="4"/>
      <c r="H100" s="4"/>
      <c r="I100" s="3"/>
      <c r="J100" s="3">
        <f t="shared" si="3"/>
        <v>25</v>
      </c>
    </row>
    <row r="101" spans="1:10" x14ac:dyDescent="0.25">
      <c r="A101" s="3" t="s">
        <v>188</v>
      </c>
      <c r="B101" s="3" t="s">
        <v>189</v>
      </c>
      <c r="C101" s="3"/>
      <c r="D101" s="3"/>
      <c r="E101" s="3"/>
      <c r="F101" s="4">
        <v>20</v>
      </c>
      <c r="G101" s="4"/>
      <c r="H101" s="4"/>
      <c r="I101" s="3"/>
      <c r="J101" s="3">
        <f t="shared" si="3"/>
        <v>20</v>
      </c>
    </row>
    <row r="102" spans="1:10" x14ac:dyDescent="0.25">
      <c r="A102" s="3" t="s">
        <v>178</v>
      </c>
      <c r="B102" s="3" t="s">
        <v>179</v>
      </c>
      <c r="C102" s="3"/>
      <c r="D102" s="3"/>
      <c r="E102" s="3"/>
      <c r="F102" s="4">
        <v>16</v>
      </c>
      <c r="G102" s="4"/>
      <c r="H102" s="4"/>
      <c r="I102" s="3"/>
      <c r="J102" s="3">
        <f t="shared" si="3"/>
        <v>16</v>
      </c>
    </row>
    <row r="103" spans="1:10" x14ac:dyDescent="0.25">
      <c r="A103" s="3" t="s">
        <v>153</v>
      </c>
      <c r="B103" s="3" t="s">
        <v>154</v>
      </c>
      <c r="C103" s="3"/>
      <c r="D103" s="3"/>
      <c r="E103" s="3">
        <v>5</v>
      </c>
      <c r="F103" s="4">
        <v>10</v>
      </c>
      <c r="G103" s="4"/>
      <c r="H103" s="4"/>
      <c r="I103" s="3"/>
      <c r="J103" s="3">
        <f t="shared" si="3"/>
        <v>15</v>
      </c>
    </row>
    <row r="104" spans="1:10" x14ac:dyDescent="0.25">
      <c r="A104" s="3" t="s">
        <v>186</v>
      </c>
      <c r="B104" s="3" t="s">
        <v>187</v>
      </c>
      <c r="C104" s="3"/>
      <c r="D104" s="3"/>
      <c r="E104" s="3"/>
      <c r="F104" s="4">
        <v>14</v>
      </c>
      <c r="G104" s="4"/>
      <c r="H104" s="4"/>
      <c r="I104" s="3"/>
      <c r="J104" s="3">
        <f t="shared" si="3"/>
        <v>14</v>
      </c>
    </row>
    <row r="105" spans="1:10" x14ac:dyDescent="0.25">
      <c r="A105" s="3" t="s">
        <v>194</v>
      </c>
      <c r="B105" s="3" t="s">
        <v>195</v>
      </c>
      <c r="C105" s="3"/>
      <c r="D105" s="3"/>
      <c r="E105" s="3"/>
      <c r="F105" s="4">
        <v>14</v>
      </c>
      <c r="G105" s="4"/>
      <c r="H105" s="4"/>
      <c r="I105" s="3"/>
      <c r="J105" s="3">
        <f t="shared" si="3"/>
        <v>14</v>
      </c>
    </row>
    <row r="106" spans="1:10" x14ac:dyDescent="0.25">
      <c r="A106" s="3" t="s">
        <v>173</v>
      </c>
      <c r="B106" s="3" t="s">
        <v>174</v>
      </c>
      <c r="C106" s="3"/>
      <c r="D106" s="3"/>
      <c r="E106" s="3">
        <v>13</v>
      </c>
      <c r="F106" s="4"/>
      <c r="G106" s="4"/>
      <c r="H106" s="4"/>
      <c r="I106" s="3"/>
      <c r="J106" s="3">
        <f t="shared" si="3"/>
        <v>13</v>
      </c>
    </row>
    <row r="107" spans="1:10" x14ac:dyDescent="0.25">
      <c r="A107" s="3" t="s">
        <v>190</v>
      </c>
      <c r="B107" s="3" t="s">
        <v>191</v>
      </c>
      <c r="C107" s="3"/>
      <c r="D107" s="3"/>
      <c r="E107" s="3"/>
      <c r="F107" s="4">
        <v>12</v>
      </c>
      <c r="G107" s="4"/>
      <c r="H107" s="4"/>
      <c r="I107" s="3"/>
      <c r="J107" s="3">
        <f t="shared" si="3"/>
        <v>12</v>
      </c>
    </row>
    <row r="108" spans="1:10" x14ac:dyDescent="0.25">
      <c r="A108" s="3" t="s">
        <v>192</v>
      </c>
      <c r="B108" s="3" t="s">
        <v>193</v>
      </c>
      <c r="C108" s="3"/>
      <c r="D108" s="3"/>
      <c r="E108" s="3"/>
      <c r="F108" s="4">
        <v>12</v>
      </c>
      <c r="G108" s="4"/>
      <c r="H108" s="4"/>
      <c r="I108" s="3"/>
      <c r="J108" s="3">
        <f t="shared" si="3"/>
        <v>12</v>
      </c>
    </row>
    <row r="109" spans="1:10" x14ac:dyDescent="0.25">
      <c r="A109" s="3" t="s">
        <v>69</v>
      </c>
      <c r="B109" s="3" t="s">
        <v>70</v>
      </c>
      <c r="C109" s="3">
        <v>7</v>
      </c>
      <c r="D109" s="3"/>
      <c r="E109" s="3"/>
      <c r="F109" s="4">
        <v>5</v>
      </c>
      <c r="G109" s="4"/>
      <c r="H109" s="4"/>
      <c r="I109" s="3"/>
      <c r="J109" s="3">
        <f t="shared" si="3"/>
        <v>12</v>
      </c>
    </row>
    <row r="110" spans="1:10" x14ac:dyDescent="0.25">
      <c r="A110" s="3" t="s">
        <v>204</v>
      </c>
      <c r="B110" s="3" t="s">
        <v>205</v>
      </c>
      <c r="C110" s="3"/>
      <c r="D110" s="3"/>
      <c r="E110" s="3"/>
      <c r="F110" s="4">
        <v>10</v>
      </c>
      <c r="G110" s="4"/>
      <c r="H110" s="4"/>
      <c r="I110" s="3"/>
      <c r="J110" s="3">
        <f t="shared" si="3"/>
        <v>10</v>
      </c>
    </row>
    <row r="111" spans="1:10" x14ac:dyDescent="0.25">
      <c r="A111" s="3" t="s">
        <v>202</v>
      </c>
      <c r="B111" s="3" t="s">
        <v>203</v>
      </c>
      <c r="C111" s="3"/>
      <c r="D111" s="3"/>
      <c r="E111" s="3"/>
      <c r="F111" s="4">
        <v>9</v>
      </c>
      <c r="G111" s="4"/>
      <c r="H111" s="4"/>
      <c r="I111" s="3"/>
      <c r="J111" s="3">
        <f t="shared" si="3"/>
        <v>9</v>
      </c>
    </row>
    <row r="112" spans="1:10" x14ac:dyDescent="0.25">
      <c r="A112" s="6">
        <v>2485</v>
      </c>
      <c r="B112" s="3" t="s">
        <v>213</v>
      </c>
      <c r="C112" s="3"/>
      <c r="D112" s="3"/>
      <c r="E112" s="3"/>
      <c r="F112" s="4"/>
      <c r="G112" s="4"/>
      <c r="H112" s="4">
        <v>8</v>
      </c>
      <c r="I112" s="3"/>
      <c r="J112" s="3">
        <f t="shared" si="3"/>
        <v>8</v>
      </c>
    </row>
  </sheetData>
  <sortState xmlns:xlrd2="http://schemas.microsoft.com/office/spreadsheetml/2017/richdata2" ref="A8:J112">
    <sortCondition descending="1" ref="J8:J112"/>
  </sortState>
  <mergeCells count="1">
    <mergeCell ref="A1:J6"/>
  </mergeCells>
  <pageMargins left="2.2834645669291338" right="0.70866141732283472" top="0.19685039370078741" bottom="0.35433070866141736" header="0.15748031496062992" footer="0.19685039370078741"/>
  <pageSetup paperSize="8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oriano gilardoni</dc:creator>
  <cp:lastModifiedBy>Oriano Gilardoni</cp:lastModifiedBy>
  <cp:lastPrinted>2023-05-30T18:55:45Z</cp:lastPrinted>
  <dcterms:created xsi:type="dcterms:W3CDTF">2022-05-11T19:31:36Z</dcterms:created>
  <dcterms:modified xsi:type="dcterms:W3CDTF">2023-09-26T13:10:35Z</dcterms:modified>
</cp:coreProperties>
</file>